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95" activeTab="1"/>
  </bookViews>
  <sheets>
    <sheet name="venituri martie 2022 semnat" sheetId="1" r:id="rId1"/>
    <sheet name="venituri martie 2022 site" sheetId="2" r:id="rId2"/>
  </sheets>
  <definedNames>
    <definedName name="_xlnm.Print_Titles" localSheetId="0">'venituri martie 2022 semnat'!$7:$7</definedName>
    <definedName name="_xlnm.Print_Titles" localSheetId="1">'venituri martie 2022 site'!$7:$7</definedName>
  </definedNames>
  <calcPr fullCalcOnLoad="1"/>
</workbook>
</file>

<file path=xl/sharedStrings.xml><?xml version="1.0" encoding="utf-8"?>
<sst xmlns="http://schemas.openxmlformats.org/spreadsheetml/2006/main" count="260" uniqueCount="52">
  <si>
    <t>FUNCŢIA PUBLICĂ/FUNCȚIA CONTRACTUALĂ</t>
  </si>
  <si>
    <t>Clasa (nivelul studiilor)</t>
  </si>
  <si>
    <t>Gradul profesional/grad</t>
  </si>
  <si>
    <t>Gradaţia</t>
  </si>
  <si>
    <t xml:space="preserve">SALARIUL DE BAZĂ </t>
  </si>
  <si>
    <t>Indemnizaţie lunară pentru titlul ştiinţific de doctor cf. art.14 (1) din Legea 153/2017, plafonată cf O.U.G. 226/2020</t>
  </si>
  <si>
    <t>Suma acordată pt exercitarea activităţii de control financiar preventiv cf.  art.38 alin.3 lit.a) din Legea 153/2017</t>
  </si>
  <si>
    <t>Spor condiţii  vătămătoare sau periculoase cf. H.G.nr. 917/2017, Legii nr. 153/2017 și Ord. Min. Mediului nr.294/2018, plafonat cf O.U.G. 226/220</t>
  </si>
  <si>
    <t>Sume proiecte  acordate cf. art. 16 din Legea 153/2017 în luna martie 2022</t>
  </si>
  <si>
    <t xml:space="preserve">Total brut venituri salariale </t>
  </si>
  <si>
    <t>Indemnizația de hrană           cf. Legii nr. 153/2017 și art.I din O.U.G. 226/2020</t>
  </si>
  <si>
    <t>de conducere</t>
  </si>
  <si>
    <t>de execuţie</t>
  </si>
  <si>
    <t>Giorgi</t>
  </si>
  <si>
    <t>Director executiv</t>
  </si>
  <si>
    <t>I</t>
  </si>
  <si>
    <t>II</t>
  </si>
  <si>
    <t>Cojan</t>
  </si>
  <si>
    <t>consilier juridic</t>
  </si>
  <si>
    <t>superior</t>
  </si>
  <si>
    <t xml:space="preserve">  </t>
  </si>
  <si>
    <t>Merfu</t>
  </si>
  <si>
    <t>consilier</t>
  </si>
  <si>
    <t>Bodislav</t>
  </si>
  <si>
    <t>Blidea</t>
  </si>
  <si>
    <t xml:space="preserve">Şef serviciu </t>
  </si>
  <si>
    <t>Talvescu</t>
  </si>
  <si>
    <t>Bardan</t>
  </si>
  <si>
    <t>Ciurea</t>
  </si>
  <si>
    <t>Popescu</t>
  </si>
  <si>
    <t>Scurtu</t>
  </si>
  <si>
    <t>Sfirlogea</t>
  </si>
  <si>
    <t>Marcu</t>
  </si>
  <si>
    <t>Crac</t>
  </si>
  <si>
    <t>Largeanu</t>
  </si>
  <si>
    <t>Dadalau</t>
  </si>
  <si>
    <t>Iacobescu</t>
  </si>
  <si>
    <t>Neamtu</t>
  </si>
  <si>
    <t>Cismaru</t>
  </si>
  <si>
    <t>Avram</t>
  </si>
  <si>
    <t>principal</t>
  </si>
  <si>
    <t>Calma</t>
  </si>
  <si>
    <t>Dadalau C</t>
  </si>
  <si>
    <t>Voinea</t>
  </si>
  <si>
    <t>Andronie</t>
  </si>
  <si>
    <t>Cojocaru</t>
  </si>
  <si>
    <t>Mocircioiu</t>
  </si>
  <si>
    <t>Bidică</t>
  </si>
  <si>
    <t xml:space="preserve">superior </t>
  </si>
  <si>
    <t>DIRECTOR EXECUTIV,</t>
  </si>
  <si>
    <t>Dr. ing. NICOLAE GIORGI</t>
  </si>
  <si>
    <t xml:space="preserve">Întocmit,
Ec. Mihaela Cojocaru
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</si>
</sst>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£&quot;* #,##0_-;\-&quot;£&quot;* #,##0_-;_-&quot;£&quot;* &quot;-&quot;_-;_-@_-"/>
    <numFmt numFmtId="177" formatCode="_-* #,##0_-;\-* #,##0_-;_-* &quot;-&quot;_-;_-@_-"/>
    <numFmt numFmtId="178" formatCode="_-* #,##0.00_-;\-* #,##0.00_-;_-* &quot;-&quot;??_-;_-@_-"/>
    <numFmt numFmtId="179" formatCode="_-&quot;£&quot;* #,##0.00_-;\-&quot;£&quot;* #,##0.00_-;_-&quot;£&quot;* &quot;-&quot;??_-;_-@_-"/>
  </numFmts>
  <fonts count="51">
    <font>
      <sz val="10"/>
      <name val="Arial"/>
      <family val="2"/>
    </font>
    <font>
      <sz val="11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9"/>
      <color indexed="10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8"/>
      <color indexed="10"/>
      <name val="Arial"/>
      <family val="2"/>
    </font>
    <font>
      <sz val="9"/>
      <name val="Times New Roman"/>
      <family val="1"/>
    </font>
    <font>
      <b/>
      <sz val="8"/>
      <color indexed="10"/>
      <name val="Arial"/>
      <family val="2"/>
    </font>
    <font>
      <u val="single"/>
      <sz val="12.5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8"/>
      <color indexed="62"/>
      <name val="Cambria"/>
      <family val="1"/>
    </font>
    <font>
      <u val="single"/>
      <sz val="12.5"/>
      <color indexed="36"/>
      <name val="Arial"/>
      <family val="2"/>
    </font>
    <font>
      <sz val="10"/>
      <color indexed="17"/>
      <name val="Arial"/>
      <family val="2"/>
    </font>
    <font>
      <b/>
      <sz val="10"/>
      <color indexed="9"/>
      <name val="Arial"/>
      <family val="2"/>
    </font>
    <font>
      <b/>
      <sz val="13"/>
      <color indexed="62"/>
      <name val="Arial"/>
      <family val="2"/>
    </font>
    <font>
      <sz val="10"/>
      <color indexed="1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5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3"/>
      <name val="Arial"/>
      <family val="2"/>
    </font>
    <font>
      <b/>
      <sz val="10"/>
      <color indexed="8"/>
      <name val="Arial"/>
      <family val="2"/>
    </font>
    <font>
      <sz val="10"/>
      <color indexed="53"/>
      <name val="Arial"/>
      <family val="2"/>
    </font>
    <font>
      <sz val="10"/>
      <color indexed="16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3"/>
      <color theme="3"/>
      <name val="Arial"/>
      <family val="2"/>
    </font>
    <font>
      <sz val="10"/>
      <color rgb="FFFF0000"/>
      <name val="Arial"/>
      <family val="2"/>
    </font>
    <font>
      <b/>
      <sz val="18"/>
      <color theme="3"/>
      <name val="Cambria"/>
      <family val="1"/>
    </font>
    <font>
      <i/>
      <sz val="10"/>
      <color rgb="FF7F7F7F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178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33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34" fillId="4" borderId="1" applyNumberFormat="0" applyAlignment="0" applyProtection="0"/>
    <xf numFmtId="0" fontId="35" fillId="0" borderId="2" applyNumberFormat="0" applyFill="0" applyAlignment="0" applyProtection="0"/>
    <xf numFmtId="0" fontId="14" fillId="5" borderId="3" applyNumberFormat="0" applyFont="0" applyAlignment="0" applyProtection="0"/>
    <xf numFmtId="0" fontId="32" fillId="6" borderId="0" applyNumberFormat="0" applyBorder="0" applyAlignment="0" applyProtection="0"/>
    <xf numFmtId="0" fontId="36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8" borderId="6" applyNumberFormat="0" applyAlignment="0" applyProtection="0"/>
    <xf numFmtId="0" fontId="33" fillId="6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7" applyNumberFormat="0" applyAlignment="0" applyProtection="0"/>
    <xf numFmtId="0" fontId="32" fillId="11" borderId="0" applyNumberFormat="0" applyBorder="0" applyAlignment="0" applyProtection="0"/>
    <xf numFmtId="0" fontId="44" fillId="10" borderId="6" applyNumberFormat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2" borderId="0" applyNumberFormat="0" applyBorder="0" applyAlignment="0" applyProtection="0"/>
    <xf numFmtId="0" fontId="48" fillId="13" borderId="0" applyNumberFormat="0" applyBorder="0" applyAlignment="0" applyProtection="0"/>
    <xf numFmtId="0" fontId="33" fillId="14" borderId="0" applyNumberFormat="0" applyBorder="0" applyAlignment="0" applyProtection="0"/>
    <xf numFmtId="0" fontId="32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2" fillId="22" borderId="0" applyNumberFormat="0" applyBorder="0" applyAlignment="0" applyProtection="0"/>
    <xf numFmtId="0" fontId="33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2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31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49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textRotation="90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textRotation="90" wrapText="1"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right"/>
    </xf>
    <xf numFmtId="0" fontId="6" fillId="0" borderId="12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/>
    </xf>
    <xf numFmtId="0" fontId="6" fillId="0" borderId="13" xfId="0" applyFont="1" applyFill="1" applyBorder="1" applyAlignment="1">
      <alignment/>
    </xf>
    <xf numFmtId="0" fontId="6" fillId="0" borderId="12" xfId="0" applyFont="1" applyFill="1" applyBorder="1" applyAlignment="1">
      <alignment horizontal="right"/>
    </xf>
    <xf numFmtId="0" fontId="6" fillId="0" borderId="13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right"/>
    </xf>
    <xf numFmtId="0" fontId="6" fillId="0" borderId="13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/>
    </xf>
    <xf numFmtId="0" fontId="49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1" fontId="6" fillId="0" borderId="15" xfId="0" applyNumberFormat="1" applyFont="1" applyFill="1" applyBorder="1" applyAlignment="1">
      <alignment horizontal="right"/>
    </xf>
    <xf numFmtId="0" fontId="49" fillId="0" borderId="0" xfId="0" applyFont="1" applyFill="1" applyBorder="1" applyAlignment="1">
      <alignment horizontal="left"/>
    </xf>
    <xf numFmtId="0" fontId="49" fillId="0" borderId="0" xfId="0" applyFont="1" applyFill="1" applyBorder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11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wrapText="1"/>
    </xf>
    <xf numFmtId="0" fontId="7" fillId="0" borderId="0" xfId="0" applyFont="1" applyFill="1" applyBorder="1" applyAlignment="1">
      <alignment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right"/>
    </xf>
    <xf numFmtId="1" fontId="6" fillId="0" borderId="19" xfId="0" applyNumberFormat="1" applyFont="1" applyFill="1" applyBorder="1" applyAlignment="1">
      <alignment/>
    </xf>
    <xf numFmtId="3" fontId="6" fillId="0" borderId="2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6" fillId="0" borderId="21" xfId="0" applyFont="1" applyFill="1" applyBorder="1" applyAlignment="1">
      <alignment horizontal="right"/>
    </xf>
    <xf numFmtId="1" fontId="6" fillId="0" borderId="21" xfId="0" applyNumberFormat="1" applyFont="1" applyFill="1" applyBorder="1" applyAlignment="1">
      <alignment/>
    </xf>
    <xf numFmtId="3" fontId="6" fillId="0" borderId="22" xfId="0" applyNumberFormat="1" applyFont="1" applyFill="1" applyBorder="1" applyAlignment="1">
      <alignment/>
    </xf>
    <xf numFmtId="3" fontId="6" fillId="0" borderId="13" xfId="0" applyNumberFormat="1" applyFont="1" applyFill="1" applyBorder="1" applyAlignment="1">
      <alignment/>
    </xf>
    <xf numFmtId="0" fontId="6" fillId="0" borderId="23" xfId="0" applyFont="1" applyFill="1" applyBorder="1" applyAlignment="1">
      <alignment/>
    </xf>
    <xf numFmtId="0" fontId="6" fillId="0" borderId="24" xfId="0" applyFont="1" applyFill="1" applyBorder="1" applyAlignment="1">
      <alignment horizontal="right"/>
    </xf>
    <xf numFmtId="1" fontId="6" fillId="0" borderId="24" xfId="0" applyNumberFormat="1" applyFont="1" applyFill="1" applyBorder="1" applyAlignment="1">
      <alignment/>
    </xf>
    <xf numFmtId="1" fontId="6" fillId="0" borderId="13" xfId="0" applyNumberFormat="1" applyFont="1" applyFill="1" applyBorder="1" applyAlignment="1">
      <alignment/>
    </xf>
    <xf numFmtId="3" fontId="6" fillId="0" borderId="25" xfId="0" applyNumberFormat="1" applyFont="1" applyFill="1" applyBorder="1" applyAlignment="1">
      <alignment/>
    </xf>
    <xf numFmtId="1" fontId="6" fillId="0" borderId="15" xfId="0" applyNumberFormat="1" applyFont="1" applyFill="1" applyBorder="1" applyAlignment="1">
      <alignment/>
    </xf>
    <xf numFmtId="3" fontId="6" fillId="0" borderId="15" xfId="0" applyNumberFormat="1" applyFont="1" applyFill="1" applyBorder="1" applyAlignment="1">
      <alignment/>
    </xf>
    <xf numFmtId="3" fontId="6" fillId="0" borderId="26" xfId="0" applyNumberFormat="1" applyFont="1" applyFill="1" applyBorder="1" applyAlignment="1">
      <alignment/>
    </xf>
    <xf numFmtId="0" fontId="6" fillId="0" borderId="18" xfId="0" applyFont="1" applyFill="1" applyBorder="1" applyAlignment="1">
      <alignment/>
    </xf>
    <xf numFmtId="0" fontId="50" fillId="0" borderId="0" xfId="0" applyFont="1" applyFill="1" applyBorder="1" applyAlignment="1">
      <alignment horizontal="center"/>
    </xf>
  </cellXfs>
  <cellStyles count="49">
    <cellStyle name="Normal" xfId="0"/>
    <cellStyle name="40% - Accent1" xfId="15"/>
    <cellStyle name="Comma" xfId="16"/>
    <cellStyle name="Comma [0]" xfId="17"/>
    <cellStyle name="Currency [0]" xfId="18"/>
    <cellStyle name="Currency" xfId="19"/>
    <cellStyle name="Percent" xfId="20"/>
    <cellStyle name="Hyperlink" xfId="21"/>
    <cellStyle name="60% - Accent4" xfId="22"/>
    <cellStyle name="Followed Hyperlink" xfId="23"/>
    <cellStyle name="Check Cell" xfId="24"/>
    <cellStyle name="Heading 2" xfId="25"/>
    <cellStyle name="Note" xfId="26"/>
    <cellStyle name="40% - Accent3" xfId="27"/>
    <cellStyle name="Warning Text" xfId="28"/>
    <cellStyle name="40% - Accent2" xfId="29"/>
    <cellStyle name="Title" xfId="30"/>
    <cellStyle name="CExplanatory Text" xfId="31"/>
    <cellStyle name="Heading 1" xfId="32"/>
    <cellStyle name="Heading 3" xfId="33"/>
    <cellStyle name="Heading 4" xfId="34"/>
    <cellStyle name="Input" xfId="35"/>
    <cellStyle name="60% - Accent3" xfId="36"/>
    <cellStyle name="Good" xfId="37"/>
    <cellStyle name="Output" xfId="38"/>
    <cellStyle name="20% - Accent1" xfId="39"/>
    <cellStyle name="Calculation" xfId="40"/>
    <cellStyle name="Linked Cell" xfId="41"/>
    <cellStyle name="Total" xfId="42"/>
    <cellStyle name="Bad" xfId="43"/>
    <cellStyle name="Neutral" xfId="44"/>
    <cellStyle name="Accent1" xfId="45"/>
    <cellStyle name="20% - Accent5" xfId="46"/>
    <cellStyle name="60% - Accent1" xfId="47"/>
    <cellStyle name="Accent2" xfId="48"/>
    <cellStyle name="20% - Accent2" xfId="49"/>
    <cellStyle name="20% - Accent6" xfId="50"/>
    <cellStyle name="60% - Accent2" xfId="51"/>
    <cellStyle name="Accent3" xfId="52"/>
    <cellStyle name="20% - Accent3" xfId="53"/>
    <cellStyle name="Accent4" xfId="54"/>
    <cellStyle name="20% - Accent4" xfId="55"/>
    <cellStyle name="40% - Accent4" xfId="56"/>
    <cellStyle name="Accent5" xfId="57"/>
    <cellStyle name="40% - Accent5" xfId="58"/>
    <cellStyle name="60% - Accent5" xfId="59"/>
    <cellStyle name="Accent6" xfId="60"/>
    <cellStyle name="40% - Accent6" xfId="61"/>
    <cellStyle name="60% - Accent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45"/>
  <sheetViews>
    <sheetView zoomScale="125" zoomScaleNormal="125" workbookViewId="0" topLeftCell="A1">
      <pane ySplit="7" topLeftCell="A23" activePane="bottomLeft" state="frozen"/>
      <selection pane="bottomLeft" activeCell="K36" sqref="K36"/>
    </sheetView>
  </sheetViews>
  <sheetFormatPr defaultColWidth="9.140625" defaultRowHeight="12.75"/>
  <cols>
    <col min="1" max="1" width="2.421875" style="6" hidden="1" customWidth="1"/>
    <col min="2" max="2" width="8.8515625" style="6" hidden="1" customWidth="1"/>
    <col min="3" max="3" width="12.421875" style="7" customWidth="1"/>
    <col min="4" max="4" width="10.8515625" style="8" customWidth="1"/>
    <col min="5" max="5" width="2.28125" style="9" customWidth="1"/>
    <col min="6" max="6" width="6.7109375" style="1" customWidth="1"/>
    <col min="7" max="7" width="2.7109375" style="9" customWidth="1"/>
    <col min="8" max="8" width="8.421875" style="10" customWidth="1"/>
    <col min="9" max="9" width="9.57421875" style="10" customWidth="1"/>
    <col min="10" max="10" width="3.7109375" style="10" hidden="1" customWidth="1"/>
    <col min="11" max="11" width="11.28125" style="10" customWidth="1"/>
    <col min="12" max="12" width="8.140625" style="2" customWidth="1"/>
    <col min="13" max="13" width="9.28125" style="2" customWidth="1"/>
    <col min="14" max="16384" width="9.140625" style="6" customWidth="1"/>
  </cols>
  <sheetData>
    <row r="1" spans="3:13" ht="12.75">
      <c r="C1" s="11"/>
      <c r="D1" s="11"/>
      <c r="E1" s="11"/>
      <c r="F1" s="11"/>
      <c r="G1" s="11"/>
      <c r="H1" s="11"/>
      <c r="I1" s="11"/>
      <c r="J1" s="43"/>
      <c r="K1" s="43"/>
      <c r="L1" s="43"/>
      <c r="M1" s="43"/>
    </row>
    <row r="2" spans="3:13" s="1" customFormat="1" ht="12" customHeight="1">
      <c r="C2" s="12"/>
      <c r="D2" s="13"/>
      <c r="E2" s="12"/>
      <c r="F2" s="14"/>
      <c r="G2" s="12"/>
      <c r="H2" s="12"/>
      <c r="I2" s="12"/>
      <c r="J2" s="12"/>
      <c r="K2" s="12"/>
      <c r="L2" s="12"/>
      <c r="M2" s="12"/>
    </row>
    <row r="3" spans="3:13" s="2" customFormat="1" ht="15.75" customHeight="1"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</row>
    <row r="4" spans="3:13" s="2" customFormat="1" ht="11.25" customHeight="1"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</row>
    <row r="5" spans="3:13" s="2" customFormat="1" ht="15.75" customHeight="1"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</row>
    <row r="6" spans="3:14" s="2" customFormat="1" ht="24" customHeight="1">
      <c r="C6" s="17" t="s">
        <v>0</v>
      </c>
      <c r="D6" s="17"/>
      <c r="E6" s="18" t="s">
        <v>1</v>
      </c>
      <c r="F6" s="18" t="s">
        <v>2</v>
      </c>
      <c r="G6" s="18" t="s">
        <v>3</v>
      </c>
      <c r="H6" s="19" t="s">
        <v>4</v>
      </c>
      <c r="I6" s="19" t="s">
        <v>5</v>
      </c>
      <c r="J6" s="19" t="s">
        <v>6</v>
      </c>
      <c r="K6" s="19" t="s">
        <v>7</v>
      </c>
      <c r="L6" s="44" t="s">
        <v>8</v>
      </c>
      <c r="M6" s="19" t="s">
        <v>9</v>
      </c>
      <c r="N6" s="45" t="s">
        <v>10</v>
      </c>
    </row>
    <row r="7" spans="3:14" s="3" customFormat="1" ht="114" customHeight="1">
      <c r="C7" s="20" t="s">
        <v>11</v>
      </c>
      <c r="D7" s="20" t="s">
        <v>12</v>
      </c>
      <c r="E7" s="21"/>
      <c r="F7" s="21"/>
      <c r="G7" s="21"/>
      <c r="H7" s="20"/>
      <c r="I7" s="20"/>
      <c r="J7" s="20"/>
      <c r="K7" s="20"/>
      <c r="L7" s="46"/>
      <c r="M7" s="20"/>
      <c r="N7" s="47"/>
    </row>
    <row r="8" spans="1:14" s="2" customFormat="1" ht="11.25" customHeight="1">
      <c r="A8" s="2">
        <v>1</v>
      </c>
      <c r="B8" s="2" t="s">
        <v>13</v>
      </c>
      <c r="C8" s="17" t="s">
        <v>14</v>
      </c>
      <c r="D8" s="22"/>
      <c r="E8" s="22" t="s">
        <v>15</v>
      </c>
      <c r="F8" s="22" t="s">
        <v>16</v>
      </c>
      <c r="G8" s="22">
        <v>5</v>
      </c>
      <c r="H8" s="23">
        <v>8671</v>
      </c>
      <c r="I8" s="48">
        <v>950</v>
      </c>
      <c r="J8" s="48"/>
      <c r="K8" s="49">
        <v>960</v>
      </c>
      <c r="L8" s="50">
        <v>1508</v>
      </c>
      <c r="M8" s="51">
        <f>H8+I8+K8+L8</f>
        <v>12089</v>
      </c>
      <c r="N8" s="52">
        <v>347</v>
      </c>
    </row>
    <row r="9" spans="1:17" s="2" customFormat="1" ht="10.5" customHeight="1">
      <c r="A9" s="2">
        <v>2</v>
      </c>
      <c r="B9" s="2" t="s">
        <v>17</v>
      </c>
      <c r="C9" s="24"/>
      <c r="D9" s="24" t="s">
        <v>18</v>
      </c>
      <c r="E9" s="25" t="s">
        <v>15</v>
      </c>
      <c r="F9" s="26" t="s">
        <v>19</v>
      </c>
      <c r="G9" s="25">
        <v>5</v>
      </c>
      <c r="H9" s="27">
        <v>7026</v>
      </c>
      <c r="I9" s="53"/>
      <c r="J9" s="53"/>
      <c r="K9" s="54">
        <v>1054</v>
      </c>
      <c r="L9" s="55"/>
      <c r="M9" s="56">
        <f>H9+I9+K9+L9</f>
        <v>8080</v>
      </c>
      <c r="N9" s="57">
        <v>347</v>
      </c>
      <c r="Q9" s="2" t="s">
        <v>20</v>
      </c>
    </row>
    <row r="10" spans="1:14" s="2" customFormat="1" ht="12" customHeight="1">
      <c r="A10" s="2">
        <v>3</v>
      </c>
      <c r="B10" s="2" t="s">
        <v>21</v>
      </c>
      <c r="C10" s="28"/>
      <c r="D10" s="28" t="s">
        <v>22</v>
      </c>
      <c r="E10" s="28" t="s">
        <v>15</v>
      </c>
      <c r="F10" s="26" t="s">
        <v>19</v>
      </c>
      <c r="G10" s="28">
        <v>5</v>
      </c>
      <c r="H10" s="29">
        <v>7026</v>
      </c>
      <c r="I10" s="58"/>
      <c r="J10" s="58"/>
      <c r="K10" s="59">
        <v>1028</v>
      </c>
      <c r="L10" s="55"/>
      <c r="M10" s="56">
        <f>H10+I10+K10+L10</f>
        <v>8054</v>
      </c>
      <c r="N10" s="57">
        <v>347</v>
      </c>
    </row>
    <row r="11" spans="1:14" s="2" customFormat="1" ht="12.75" customHeight="1">
      <c r="A11" s="2">
        <v>4</v>
      </c>
      <c r="B11" s="2" t="s">
        <v>23</v>
      </c>
      <c r="C11" s="28"/>
      <c r="D11" s="28" t="s">
        <v>22</v>
      </c>
      <c r="E11" s="28" t="s">
        <v>15</v>
      </c>
      <c r="F11" s="26" t="s">
        <v>19</v>
      </c>
      <c r="G11" s="28">
        <v>4</v>
      </c>
      <c r="H11" s="29">
        <v>6854</v>
      </c>
      <c r="I11" s="58"/>
      <c r="J11" s="58"/>
      <c r="K11" s="59">
        <v>1028</v>
      </c>
      <c r="L11" s="55"/>
      <c r="M11" s="56">
        <f>H11+I11+K11+L11</f>
        <v>7882</v>
      </c>
      <c r="N11" s="57">
        <v>347</v>
      </c>
    </row>
    <row r="12" spans="1:14" s="2" customFormat="1" ht="10.5" customHeight="1">
      <c r="A12" s="2">
        <v>5</v>
      </c>
      <c r="B12" s="2" t="s">
        <v>24</v>
      </c>
      <c r="C12" s="30" t="s">
        <v>25</v>
      </c>
      <c r="D12" s="28"/>
      <c r="E12" s="31" t="s">
        <v>15</v>
      </c>
      <c r="F12" s="25" t="s">
        <v>16</v>
      </c>
      <c r="G12" s="28">
        <v>5</v>
      </c>
      <c r="H12" s="29">
        <v>9052</v>
      </c>
      <c r="I12" s="58">
        <v>950</v>
      </c>
      <c r="J12" s="58"/>
      <c r="K12" s="59">
        <v>1358</v>
      </c>
      <c r="L12" s="55"/>
      <c r="M12" s="56">
        <f>H12+I12+K12+L12</f>
        <v>11360</v>
      </c>
      <c r="N12" s="57">
        <v>347</v>
      </c>
    </row>
    <row r="13" spans="1:14" s="2" customFormat="1" ht="12" customHeight="1">
      <c r="A13" s="2">
        <v>6</v>
      </c>
      <c r="B13" s="2" t="s">
        <v>26</v>
      </c>
      <c r="C13" s="28"/>
      <c r="D13" s="28" t="s">
        <v>22</v>
      </c>
      <c r="E13" s="28" t="s">
        <v>15</v>
      </c>
      <c r="F13" s="26" t="s">
        <v>19</v>
      </c>
      <c r="G13" s="28">
        <v>5</v>
      </c>
      <c r="H13" s="29">
        <v>7026</v>
      </c>
      <c r="I13" s="58"/>
      <c r="J13" s="58"/>
      <c r="K13" s="59">
        <v>1028</v>
      </c>
      <c r="L13" s="55"/>
      <c r="M13" s="56">
        <f>H13+I13+K13+L13</f>
        <v>8054</v>
      </c>
      <c r="N13" s="57">
        <v>347</v>
      </c>
    </row>
    <row r="14" spans="1:14" s="2" customFormat="1" ht="12" customHeight="1">
      <c r="A14" s="2">
        <v>7</v>
      </c>
      <c r="B14" s="2" t="s">
        <v>27</v>
      </c>
      <c r="C14" s="28"/>
      <c r="D14" s="28" t="s">
        <v>22</v>
      </c>
      <c r="E14" s="28" t="s">
        <v>15</v>
      </c>
      <c r="F14" s="26" t="s">
        <v>19</v>
      </c>
      <c r="G14" s="28">
        <v>3</v>
      </c>
      <c r="H14" s="29">
        <v>6687</v>
      </c>
      <c r="I14" s="58"/>
      <c r="J14" s="58"/>
      <c r="K14" s="59">
        <v>1003</v>
      </c>
      <c r="L14" s="55"/>
      <c r="M14" s="56">
        <f aca="true" t="shared" si="0" ref="M14:M19">H14+I14+K14+L14</f>
        <v>7690</v>
      </c>
      <c r="N14" s="57">
        <v>347</v>
      </c>
    </row>
    <row r="15" spans="1:14" s="2" customFormat="1" ht="10.5" customHeight="1">
      <c r="A15" s="2">
        <v>8</v>
      </c>
      <c r="B15" s="2" t="s">
        <v>28</v>
      </c>
      <c r="C15" s="28"/>
      <c r="D15" s="28" t="s">
        <v>22</v>
      </c>
      <c r="E15" s="28" t="s">
        <v>15</v>
      </c>
      <c r="F15" s="26" t="s">
        <v>19</v>
      </c>
      <c r="G15" s="28">
        <v>5</v>
      </c>
      <c r="H15" s="29">
        <v>7026</v>
      </c>
      <c r="I15" s="58"/>
      <c r="J15" s="58"/>
      <c r="K15" s="59">
        <v>1054</v>
      </c>
      <c r="L15" s="55"/>
      <c r="M15" s="56">
        <f t="shared" si="0"/>
        <v>8080</v>
      </c>
      <c r="N15" s="57">
        <v>347</v>
      </c>
    </row>
    <row r="16" spans="1:14" s="2" customFormat="1" ht="12" customHeight="1">
      <c r="A16" s="2">
        <v>9</v>
      </c>
      <c r="B16" s="2" t="s">
        <v>29</v>
      </c>
      <c r="C16" s="28"/>
      <c r="D16" s="28" t="s">
        <v>22</v>
      </c>
      <c r="E16" s="28" t="s">
        <v>15</v>
      </c>
      <c r="F16" s="26" t="s">
        <v>19</v>
      </c>
      <c r="G16" s="28">
        <v>5</v>
      </c>
      <c r="H16" s="29">
        <v>7026</v>
      </c>
      <c r="I16" s="58"/>
      <c r="J16" s="58"/>
      <c r="K16" s="59">
        <v>1054</v>
      </c>
      <c r="L16" s="55"/>
      <c r="M16" s="56">
        <f t="shared" si="0"/>
        <v>8080</v>
      </c>
      <c r="N16" s="57">
        <v>347</v>
      </c>
    </row>
    <row r="17" spans="1:14" s="2" customFormat="1" ht="12">
      <c r="A17" s="2">
        <v>10</v>
      </c>
      <c r="B17" s="2" t="s">
        <v>30</v>
      </c>
      <c r="C17" s="28"/>
      <c r="D17" s="28" t="s">
        <v>22</v>
      </c>
      <c r="E17" s="28" t="s">
        <v>15</v>
      </c>
      <c r="F17" s="26" t="s">
        <v>19</v>
      </c>
      <c r="G17" s="28">
        <v>5</v>
      </c>
      <c r="H17" s="29">
        <v>7026</v>
      </c>
      <c r="I17" s="58"/>
      <c r="J17" s="58"/>
      <c r="K17" s="59">
        <v>1054</v>
      </c>
      <c r="L17" s="55"/>
      <c r="M17" s="56">
        <f t="shared" si="0"/>
        <v>8080</v>
      </c>
      <c r="N17" s="57">
        <v>347</v>
      </c>
    </row>
    <row r="18" spans="1:14" s="2" customFormat="1" ht="10.5" customHeight="1">
      <c r="A18" s="2">
        <v>11</v>
      </c>
      <c r="B18" s="2" t="s">
        <v>31</v>
      </c>
      <c r="C18" s="28"/>
      <c r="D18" s="28" t="s">
        <v>22</v>
      </c>
      <c r="E18" s="28" t="s">
        <v>15</v>
      </c>
      <c r="F18" s="26" t="s">
        <v>19</v>
      </c>
      <c r="G18" s="28">
        <v>5</v>
      </c>
      <c r="H18" s="29">
        <v>7026</v>
      </c>
      <c r="I18" s="58"/>
      <c r="J18" s="58"/>
      <c r="K18" s="59">
        <v>1054</v>
      </c>
      <c r="L18" s="55"/>
      <c r="M18" s="56">
        <f t="shared" si="0"/>
        <v>8080</v>
      </c>
      <c r="N18" s="57">
        <v>347</v>
      </c>
    </row>
    <row r="19" spans="3:14" s="2" customFormat="1" ht="10.5" customHeight="1">
      <c r="C19" s="28"/>
      <c r="D19" s="28" t="s">
        <v>22</v>
      </c>
      <c r="E19" s="28" t="s">
        <v>15</v>
      </c>
      <c r="F19" s="26" t="s">
        <v>19</v>
      </c>
      <c r="G19" s="28">
        <v>5</v>
      </c>
      <c r="H19" s="29">
        <v>7026</v>
      </c>
      <c r="I19" s="58"/>
      <c r="J19" s="58"/>
      <c r="K19" s="59">
        <v>1054</v>
      </c>
      <c r="L19" s="55"/>
      <c r="M19" s="56">
        <f t="shared" si="0"/>
        <v>8080</v>
      </c>
      <c r="N19" s="57">
        <v>347</v>
      </c>
    </row>
    <row r="20" spans="1:14" s="2" customFormat="1" ht="11.25" customHeight="1">
      <c r="A20" s="2">
        <v>12</v>
      </c>
      <c r="B20" s="2" t="s">
        <v>32</v>
      </c>
      <c r="C20" s="28"/>
      <c r="D20" s="28" t="s">
        <v>22</v>
      </c>
      <c r="E20" s="28" t="s">
        <v>15</v>
      </c>
      <c r="F20" s="26" t="s">
        <v>19</v>
      </c>
      <c r="G20" s="32">
        <v>3</v>
      </c>
      <c r="H20" s="29">
        <v>6687</v>
      </c>
      <c r="I20" s="58"/>
      <c r="J20" s="58"/>
      <c r="K20" s="59">
        <v>1003</v>
      </c>
      <c r="L20" s="55"/>
      <c r="M20" s="56">
        <f aca="true" t="shared" si="1" ref="M20:M35">H20+I20+K20+L20</f>
        <v>7690</v>
      </c>
      <c r="N20" s="57">
        <v>347</v>
      </c>
    </row>
    <row r="21" spans="1:14" s="2" customFormat="1" ht="11.25" customHeight="1">
      <c r="A21" s="2">
        <v>13</v>
      </c>
      <c r="B21" s="2" t="s">
        <v>33</v>
      </c>
      <c r="C21" s="30" t="s">
        <v>25</v>
      </c>
      <c r="D21" s="28"/>
      <c r="E21" s="28" t="s">
        <v>15</v>
      </c>
      <c r="F21" s="25" t="s">
        <v>16</v>
      </c>
      <c r="G21" s="28">
        <v>5</v>
      </c>
      <c r="H21" s="29">
        <v>9052</v>
      </c>
      <c r="I21" s="58">
        <v>950</v>
      </c>
      <c r="J21" s="58"/>
      <c r="K21" s="59">
        <v>1358</v>
      </c>
      <c r="L21" s="55"/>
      <c r="M21" s="56">
        <f t="shared" si="1"/>
        <v>11360</v>
      </c>
      <c r="N21" s="57">
        <v>347</v>
      </c>
    </row>
    <row r="22" spans="1:14" s="2" customFormat="1" ht="11.25" customHeight="1">
      <c r="A22" s="2">
        <v>14</v>
      </c>
      <c r="B22" s="2" t="s">
        <v>34</v>
      </c>
      <c r="C22" s="28"/>
      <c r="D22" s="28" t="s">
        <v>22</v>
      </c>
      <c r="E22" s="28" t="s">
        <v>15</v>
      </c>
      <c r="F22" s="26" t="s">
        <v>19</v>
      </c>
      <c r="G22" s="28">
        <v>5</v>
      </c>
      <c r="H22" s="29">
        <v>7026</v>
      </c>
      <c r="I22" s="58"/>
      <c r="J22" s="58"/>
      <c r="K22" s="59">
        <v>1054</v>
      </c>
      <c r="L22" s="55"/>
      <c r="M22" s="56">
        <f t="shared" si="1"/>
        <v>8080</v>
      </c>
      <c r="N22" s="57">
        <v>347</v>
      </c>
    </row>
    <row r="23" spans="1:14" s="2" customFormat="1" ht="12.75" customHeight="1">
      <c r="A23" s="2">
        <v>15</v>
      </c>
      <c r="B23" s="2" t="s">
        <v>35</v>
      </c>
      <c r="C23" s="28"/>
      <c r="D23" s="28" t="s">
        <v>22</v>
      </c>
      <c r="E23" s="28" t="s">
        <v>15</v>
      </c>
      <c r="F23" s="26" t="s">
        <v>19</v>
      </c>
      <c r="G23" s="28">
        <v>5</v>
      </c>
      <c r="H23" s="29">
        <v>7026</v>
      </c>
      <c r="I23" s="58"/>
      <c r="J23" s="58"/>
      <c r="K23" s="59">
        <v>1054</v>
      </c>
      <c r="L23" s="55"/>
      <c r="M23" s="56">
        <f t="shared" si="1"/>
        <v>8080</v>
      </c>
      <c r="N23" s="57">
        <v>347</v>
      </c>
    </row>
    <row r="24" spans="1:14" s="2" customFormat="1" ht="11.25" customHeight="1">
      <c r="A24" s="2">
        <v>16</v>
      </c>
      <c r="B24" s="2" t="s">
        <v>36</v>
      </c>
      <c r="C24" s="28"/>
      <c r="D24" s="28" t="s">
        <v>22</v>
      </c>
      <c r="E24" s="28" t="s">
        <v>15</v>
      </c>
      <c r="F24" s="26" t="s">
        <v>19</v>
      </c>
      <c r="G24" s="28">
        <v>4</v>
      </c>
      <c r="H24" s="29">
        <v>6854</v>
      </c>
      <c r="I24" s="58"/>
      <c r="J24" s="58"/>
      <c r="K24" s="59">
        <v>1003</v>
      </c>
      <c r="L24" s="55"/>
      <c r="M24" s="56">
        <f t="shared" si="1"/>
        <v>7857</v>
      </c>
      <c r="N24" s="57">
        <v>347</v>
      </c>
    </row>
    <row r="25" spans="1:14" s="2" customFormat="1" ht="12" customHeight="1">
      <c r="A25" s="2">
        <v>17</v>
      </c>
      <c r="B25" s="2" t="s">
        <v>37</v>
      </c>
      <c r="C25" s="28"/>
      <c r="D25" s="28" t="s">
        <v>22</v>
      </c>
      <c r="E25" s="28" t="s">
        <v>15</v>
      </c>
      <c r="F25" s="26" t="s">
        <v>19</v>
      </c>
      <c r="G25" s="28">
        <v>5</v>
      </c>
      <c r="H25" s="29">
        <v>7026</v>
      </c>
      <c r="I25" s="58"/>
      <c r="J25" s="58"/>
      <c r="K25" s="59">
        <v>1054</v>
      </c>
      <c r="L25" s="55"/>
      <c r="M25" s="56">
        <f t="shared" si="1"/>
        <v>8080</v>
      </c>
      <c r="N25" s="57">
        <v>347</v>
      </c>
    </row>
    <row r="26" spans="1:14" s="2" customFormat="1" ht="12" customHeight="1">
      <c r="A26" s="2">
        <v>18</v>
      </c>
      <c r="B26" s="2" t="s">
        <v>38</v>
      </c>
      <c r="C26" s="28"/>
      <c r="D26" s="28" t="s">
        <v>22</v>
      </c>
      <c r="E26" s="28" t="s">
        <v>15</v>
      </c>
      <c r="F26" s="26" t="s">
        <v>19</v>
      </c>
      <c r="G26" s="28">
        <v>5</v>
      </c>
      <c r="H26" s="29">
        <v>7026</v>
      </c>
      <c r="I26" s="58"/>
      <c r="J26" s="58"/>
      <c r="K26" s="59">
        <v>1054</v>
      </c>
      <c r="L26" s="55"/>
      <c r="M26" s="56">
        <f t="shared" si="1"/>
        <v>8080</v>
      </c>
      <c r="N26" s="57">
        <v>347</v>
      </c>
    </row>
    <row r="27" spans="1:14" s="2" customFormat="1" ht="10.5" customHeight="1">
      <c r="A27" s="2">
        <v>19</v>
      </c>
      <c r="B27" s="2" t="s">
        <v>39</v>
      </c>
      <c r="C27" s="28"/>
      <c r="D27" s="28" t="s">
        <v>22</v>
      </c>
      <c r="E27" s="28" t="s">
        <v>15</v>
      </c>
      <c r="F27" s="26" t="s">
        <v>19</v>
      </c>
      <c r="G27" s="28">
        <v>5</v>
      </c>
      <c r="H27" s="29">
        <v>7026</v>
      </c>
      <c r="I27" s="29"/>
      <c r="J27" s="29"/>
      <c r="K27" s="60">
        <v>1054</v>
      </c>
      <c r="L27" s="61"/>
      <c r="M27" s="56">
        <f t="shared" si="1"/>
        <v>8080</v>
      </c>
      <c r="N27" s="57">
        <v>347</v>
      </c>
    </row>
    <row r="28" spans="3:14" s="2" customFormat="1" ht="10.5" customHeight="1">
      <c r="C28" s="28"/>
      <c r="D28" s="28" t="s">
        <v>22</v>
      </c>
      <c r="E28" s="28" t="s">
        <v>15</v>
      </c>
      <c r="F28" s="26" t="s">
        <v>40</v>
      </c>
      <c r="G28" s="28">
        <v>3</v>
      </c>
      <c r="H28" s="29">
        <v>5821</v>
      </c>
      <c r="I28" s="29"/>
      <c r="J28" s="29"/>
      <c r="K28" s="60">
        <v>873</v>
      </c>
      <c r="L28" s="61"/>
      <c r="M28" s="56">
        <f>H28+I28+K28+L28</f>
        <v>6694</v>
      </c>
      <c r="N28" s="57">
        <v>347</v>
      </c>
    </row>
    <row r="29" spans="3:14" s="2" customFormat="1" ht="12">
      <c r="C29" s="28"/>
      <c r="D29" s="28" t="s">
        <v>22</v>
      </c>
      <c r="E29" s="28" t="s">
        <v>15</v>
      </c>
      <c r="F29" s="26" t="s">
        <v>19</v>
      </c>
      <c r="G29" s="28">
        <v>5</v>
      </c>
      <c r="H29" s="29">
        <v>7026</v>
      </c>
      <c r="I29" s="58"/>
      <c r="J29" s="58"/>
      <c r="K29" s="59">
        <v>1028</v>
      </c>
      <c r="L29" s="55"/>
      <c r="M29" s="56">
        <f>H29+I29+K29+L29</f>
        <v>8054</v>
      </c>
      <c r="N29" s="57">
        <v>347</v>
      </c>
    </row>
    <row r="30" spans="1:14" s="2" customFormat="1" ht="12">
      <c r="A30" s="2">
        <v>20</v>
      </c>
      <c r="B30" s="2" t="s">
        <v>41</v>
      </c>
      <c r="C30" s="28"/>
      <c r="D30" s="28" t="s">
        <v>22</v>
      </c>
      <c r="E30" s="28" t="s">
        <v>15</v>
      </c>
      <c r="F30" s="26" t="s">
        <v>19</v>
      </c>
      <c r="G30" s="28">
        <v>4</v>
      </c>
      <c r="H30" s="29">
        <v>6854</v>
      </c>
      <c r="I30" s="29"/>
      <c r="J30" s="29"/>
      <c r="K30" s="60">
        <v>1003</v>
      </c>
      <c r="L30" s="61">
        <v>2980</v>
      </c>
      <c r="M30" s="56">
        <f>H30+I30+K30+L30</f>
        <v>10837</v>
      </c>
      <c r="N30" s="57">
        <v>347</v>
      </c>
    </row>
    <row r="31" spans="1:14" s="2" customFormat="1" ht="12">
      <c r="A31" s="2">
        <v>21</v>
      </c>
      <c r="B31" s="2" t="s">
        <v>42</v>
      </c>
      <c r="C31" s="28"/>
      <c r="D31" s="28" t="s">
        <v>22</v>
      </c>
      <c r="E31" s="28" t="s">
        <v>15</v>
      </c>
      <c r="F31" s="26" t="s">
        <v>19</v>
      </c>
      <c r="G31" s="28">
        <v>5</v>
      </c>
      <c r="H31" s="29">
        <v>7026</v>
      </c>
      <c r="I31" s="29"/>
      <c r="J31" s="29"/>
      <c r="K31" s="60">
        <v>1054</v>
      </c>
      <c r="L31" s="61"/>
      <c r="M31" s="56">
        <f>H31+I31+K31+L31</f>
        <v>8080</v>
      </c>
      <c r="N31" s="57">
        <v>347</v>
      </c>
    </row>
    <row r="32" spans="1:14" s="4" customFormat="1" ht="12" customHeight="1">
      <c r="A32" s="2">
        <v>22</v>
      </c>
      <c r="B32" s="2" t="s">
        <v>43</v>
      </c>
      <c r="C32" s="28"/>
      <c r="D32" s="28" t="s">
        <v>22</v>
      </c>
      <c r="E32" s="28" t="s">
        <v>15</v>
      </c>
      <c r="F32" s="26" t="s">
        <v>19</v>
      </c>
      <c r="G32" s="28">
        <v>3</v>
      </c>
      <c r="H32" s="29">
        <v>6687</v>
      </c>
      <c r="I32" s="58"/>
      <c r="J32" s="58"/>
      <c r="K32" s="59">
        <v>1003</v>
      </c>
      <c r="L32" s="55"/>
      <c r="M32" s="56">
        <f>H32+I32+K32+L32</f>
        <v>7690</v>
      </c>
      <c r="N32" s="57">
        <v>347</v>
      </c>
    </row>
    <row r="33" spans="1:14" s="2" customFormat="1" ht="10.5" customHeight="1">
      <c r="A33" s="2">
        <v>23</v>
      </c>
      <c r="B33" s="2" t="s">
        <v>44</v>
      </c>
      <c r="C33" s="28"/>
      <c r="D33" s="28" t="s">
        <v>22</v>
      </c>
      <c r="E33" s="28" t="s">
        <v>15</v>
      </c>
      <c r="F33" s="26" t="s">
        <v>19</v>
      </c>
      <c r="G33" s="28">
        <v>5</v>
      </c>
      <c r="H33" s="29">
        <v>7729</v>
      </c>
      <c r="I33" s="58"/>
      <c r="J33" s="58"/>
      <c r="K33" s="59">
        <v>1159</v>
      </c>
      <c r="L33" s="55"/>
      <c r="M33" s="56">
        <f>H33+I33+K33+L33</f>
        <v>8888</v>
      </c>
      <c r="N33" s="57">
        <v>347</v>
      </c>
    </row>
    <row r="34" spans="1:14" s="2" customFormat="1" ht="10.5" customHeight="1">
      <c r="A34" s="2">
        <v>24</v>
      </c>
      <c r="B34" s="2" t="s">
        <v>45</v>
      </c>
      <c r="C34" s="28"/>
      <c r="D34" s="28" t="s">
        <v>22</v>
      </c>
      <c r="E34" s="28" t="s">
        <v>15</v>
      </c>
      <c r="F34" s="26" t="s">
        <v>19</v>
      </c>
      <c r="G34" s="28">
        <v>5</v>
      </c>
      <c r="H34" s="29">
        <v>7026</v>
      </c>
      <c r="I34" s="58"/>
      <c r="J34" s="58"/>
      <c r="K34" s="59">
        <v>1054</v>
      </c>
      <c r="L34" s="55"/>
      <c r="M34" s="56">
        <f>H34+I34+K34+L34</f>
        <v>8080</v>
      </c>
      <c r="N34" s="57">
        <v>347</v>
      </c>
    </row>
    <row r="35" spans="1:14" s="2" customFormat="1" ht="12" customHeight="1">
      <c r="A35" s="2">
        <v>25</v>
      </c>
      <c r="B35" s="2" t="s">
        <v>46</v>
      </c>
      <c r="C35" s="33"/>
      <c r="D35" s="28" t="s">
        <v>22</v>
      </c>
      <c r="E35" s="28" t="s">
        <v>15</v>
      </c>
      <c r="F35" s="26" t="s">
        <v>19</v>
      </c>
      <c r="G35" s="28">
        <v>4</v>
      </c>
      <c r="H35" s="29">
        <v>7539</v>
      </c>
      <c r="I35" s="58"/>
      <c r="J35" s="58"/>
      <c r="K35" s="59">
        <v>1131</v>
      </c>
      <c r="L35" s="55">
        <v>3278</v>
      </c>
      <c r="M35" s="56">
        <f>H35+I35+K35+L35</f>
        <v>11948</v>
      </c>
      <c r="N35" s="57">
        <v>347</v>
      </c>
    </row>
    <row r="36" spans="1:14" s="2" customFormat="1" ht="10.5" customHeight="1">
      <c r="A36" s="2">
        <v>27</v>
      </c>
      <c r="B36" s="2" t="s">
        <v>47</v>
      </c>
      <c r="C36" s="28"/>
      <c r="D36" s="28" t="s">
        <v>22</v>
      </c>
      <c r="E36" s="28" t="s">
        <v>15</v>
      </c>
      <c r="F36" s="26" t="s">
        <v>48</v>
      </c>
      <c r="G36" s="28">
        <v>3</v>
      </c>
      <c r="H36" s="29">
        <v>5882</v>
      </c>
      <c r="I36" s="58"/>
      <c r="J36" s="58"/>
      <c r="K36" s="59">
        <v>725</v>
      </c>
      <c r="L36" s="56"/>
      <c r="M36" s="56">
        <f>H36+I36+K36+L36</f>
        <v>6607</v>
      </c>
      <c r="N36" s="57">
        <v>347</v>
      </c>
    </row>
    <row r="37" spans="3:14" s="5" customFormat="1" ht="17.25" customHeight="1">
      <c r="C37" s="34"/>
      <c r="D37" s="34"/>
      <c r="E37" s="34"/>
      <c r="F37" s="34"/>
      <c r="G37" s="34"/>
      <c r="H37" s="35">
        <f>SUM(H8:H36)</f>
        <v>206785</v>
      </c>
      <c r="I37" s="35">
        <f>SUM(I8:I36)</f>
        <v>2850</v>
      </c>
      <c r="J37" s="35">
        <f>SUM(J36:J36)</f>
        <v>0</v>
      </c>
      <c r="K37" s="62">
        <f>SUM(K8:K36)</f>
        <v>30393</v>
      </c>
      <c r="L37" s="63">
        <f>SUM(L8:L36)</f>
        <v>7766</v>
      </c>
      <c r="M37" s="64">
        <f>SUM(M8:M36)</f>
        <v>247794</v>
      </c>
      <c r="N37" s="65">
        <f>SUM(N8:N36)</f>
        <v>10063</v>
      </c>
    </row>
    <row r="38" spans="3:13" s="5" customFormat="1" ht="10.5" customHeight="1">
      <c r="C38" s="36"/>
      <c r="D38" s="36"/>
      <c r="E38" s="36"/>
      <c r="F38" s="36"/>
      <c r="G38" s="36"/>
      <c r="H38" s="37"/>
      <c r="I38" s="37"/>
      <c r="J38" s="37"/>
      <c r="K38" s="66"/>
      <c r="L38" s="37"/>
      <c r="M38" s="37"/>
    </row>
    <row r="39" spans="3:13" ht="12.75" customHeight="1"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</row>
    <row r="41" spans="3:14" s="2" customFormat="1" ht="12.75" customHeight="1">
      <c r="C41" s="39"/>
      <c r="D41" s="40"/>
      <c r="E41" s="41" t="s">
        <v>49</v>
      </c>
      <c r="F41" s="41"/>
      <c r="G41" s="41"/>
      <c r="H41" s="41"/>
      <c r="I41" s="41"/>
      <c r="J41" s="41"/>
      <c r="K41" s="41"/>
      <c r="L41" s="10"/>
      <c r="N41" s="6"/>
    </row>
    <row r="42" spans="3:14" s="2" customFormat="1" ht="12.75" customHeight="1">
      <c r="C42" s="39"/>
      <c r="D42" s="40"/>
      <c r="E42" s="41" t="s">
        <v>50</v>
      </c>
      <c r="F42" s="41"/>
      <c r="G42" s="41"/>
      <c r="H42" s="41"/>
      <c r="I42" s="41"/>
      <c r="J42" s="41"/>
      <c r="K42" s="41"/>
      <c r="L42" s="10"/>
      <c r="N42" s="6"/>
    </row>
    <row r="43" spans="3:14" s="2" customFormat="1" ht="12">
      <c r="C43" s="39"/>
      <c r="D43" s="7"/>
      <c r="E43" s="8"/>
      <c r="F43" s="9"/>
      <c r="G43" s="1"/>
      <c r="H43" s="9"/>
      <c r="I43" s="10"/>
      <c r="J43" s="10"/>
      <c r="K43" s="10"/>
      <c r="L43" s="10"/>
      <c r="N43" s="6"/>
    </row>
    <row r="45" spans="3:4" ht="48" customHeight="1">
      <c r="C45" s="42" t="s">
        <v>51</v>
      </c>
      <c r="D45" s="42"/>
    </row>
  </sheetData>
  <sheetProtection/>
  <mergeCells count="22">
    <mergeCell ref="C1:I1"/>
    <mergeCell ref="H2:M2"/>
    <mergeCell ref="C3:M3"/>
    <mergeCell ref="C4:M4"/>
    <mergeCell ref="C5:M5"/>
    <mergeCell ref="C6:D6"/>
    <mergeCell ref="C37:G37"/>
    <mergeCell ref="C38:G38"/>
    <mergeCell ref="C39:M39"/>
    <mergeCell ref="E41:K41"/>
    <mergeCell ref="E42:K42"/>
    <mergeCell ref="C45:D45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</mergeCells>
  <printOptions horizontalCentered="1"/>
  <pageMargins left="0.2362204724409449" right="0.2362204724409449" top="0.5118110236220472" bottom="0.35433070866141736" header="0.1968503937007874" footer="0.11811023622047245"/>
  <pageSetup horizontalDpi="600" verticalDpi="600" orientation="portrait" paperSize="9" scale="90"/>
  <headerFooter scaleWithDoc="0" alignWithMargins="0"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45"/>
  <sheetViews>
    <sheetView tabSelected="1" zoomScale="125" zoomScaleNormal="125" workbookViewId="0" topLeftCell="A1">
      <pane ySplit="7" topLeftCell="A8" activePane="bottomLeft" state="frozen"/>
      <selection pane="bottomLeft" activeCell="N42" sqref="N42"/>
    </sheetView>
  </sheetViews>
  <sheetFormatPr defaultColWidth="9.140625" defaultRowHeight="12.75"/>
  <cols>
    <col min="1" max="1" width="2.421875" style="6" hidden="1" customWidth="1"/>
    <col min="2" max="2" width="8.8515625" style="6" hidden="1" customWidth="1"/>
    <col min="3" max="3" width="12.421875" style="7" customWidth="1"/>
    <col min="4" max="4" width="10.8515625" style="8" customWidth="1"/>
    <col min="5" max="5" width="2.28125" style="9" customWidth="1"/>
    <col min="6" max="6" width="6.7109375" style="1" customWidth="1"/>
    <col min="7" max="7" width="2.7109375" style="9" customWidth="1"/>
    <col min="8" max="8" width="8.421875" style="10" customWidth="1"/>
    <col min="9" max="9" width="9.57421875" style="10" customWidth="1"/>
    <col min="10" max="10" width="3.7109375" style="10" hidden="1" customWidth="1"/>
    <col min="11" max="11" width="11.28125" style="10" customWidth="1"/>
    <col min="12" max="12" width="8.140625" style="2" customWidth="1"/>
    <col min="13" max="13" width="9.28125" style="2" customWidth="1"/>
    <col min="14" max="16384" width="9.140625" style="6" customWidth="1"/>
  </cols>
  <sheetData>
    <row r="1" spans="3:13" ht="12.75">
      <c r="C1" s="11"/>
      <c r="D1" s="11"/>
      <c r="E1" s="11"/>
      <c r="F1" s="11"/>
      <c r="G1" s="11"/>
      <c r="H1" s="11"/>
      <c r="I1" s="11"/>
      <c r="J1" s="43"/>
      <c r="K1" s="43"/>
      <c r="L1" s="43"/>
      <c r="M1" s="43"/>
    </row>
    <row r="2" spans="3:13" s="1" customFormat="1" ht="12" customHeight="1">
      <c r="C2" s="12"/>
      <c r="D2" s="13"/>
      <c r="E2" s="12"/>
      <c r="F2" s="14"/>
      <c r="G2" s="12"/>
      <c r="H2" s="12"/>
      <c r="I2" s="12"/>
      <c r="J2" s="12"/>
      <c r="K2" s="12"/>
      <c r="L2" s="12"/>
      <c r="M2" s="12"/>
    </row>
    <row r="3" spans="3:13" s="2" customFormat="1" ht="15.75" customHeight="1"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</row>
    <row r="4" spans="3:13" s="2" customFormat="1" ht="11.25" customHeight="1"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</row>
    <row r="5" spans="3:13" s="2" customFormat="1" ht="15.75" customHeight="1"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</row>
    <row r="6" spans="3:14" s="2" customFormat="1" ht="24" customHeight="1">
      <c r="C6" s="17" t="s">
        <v>0</v>
      </c>
      <c r="D6" s="17"/>
      <c r="E6" s="18" t="s">
        <v>1</v>
      </c>
      <c r="F6" s="18" t="s">
        <v>2</v>
      </c>
      <c r="G6" s="18" t="s">
        <v>3</v>
      </c>
      <c r="H6" s="19" t="s">
        <v>4</v>
      </c>
      <c r="I6" s="19" t="s">
        <v>5</v>
      </c>
      <c r="J6" s="19" t="s">
        <v>6</v>
      </c>
      <c r="K6" s="19" t="s">
        <v>7</v>
      </c>
      <c r="L6" s="44" t="s">
        <v>8</v>
      </c>
      <c r="M6" s="19" t="s">
        <v>9</v>
      </c>
      <c r="N6" s="45" t="s">
        <v>10</v>
      </c>
    </row>
    <row r="7" spans="3:14" s="3" customFormat="1" ht="114" customHeight="1">
      <c r="C7" s="20" t="s">
        <v>11</v>
      </c>
      <c r="D7" s="20" t="s">
        <v>12</v>
      </c>
      <c r="E7" s="21"/>
      <c r="F7" s="21"/>
      <c r="G7" s="21"/>
      <c r="H7" s="20"/>
      <c r="I7" s="20"/>
      <c r="J7" s="20"/>
      <c r="K7" s="20"/>
      <c r="L7" s="46"/>
      <c r="M7" s="20"/>
      <c r="N7" s="47"/>
    </row>
    <row r="8" spans="1:14" s="2" customFormat="1" ht="11.25" customHeight="1">
      <c r="A8" s="2">
        <v>1</v>
      </c>
      <c r="B8" s="2" t="s">
        <v>13</v>
      </c>
      <c r="C8" s="17" t="s">
        <v>14</v>
      </c>
      <c r="D8" s="22"/>
      <c r="E8" s="22" t="s">
        <v>15</v>
      </c>
      <c r="F8" s="22" t="s">
        <v>16</v>
      </c>
      <c r="G8" s="22">
        <v>5</v>
      </c>
      <c r="H8" s="23">
        <v>8671</v>
      </c>
      <c r="I8" s="48">
        <v>950</v>
      </c>
      <c r="J8" s="48"/>
      <c r="K8" s="49">
        <v>960</v>
      </c>
      <c r="L8" s="50">
        <v>1508</v>
      </c>
      <c r="M8" s="51">
        <f aca="true" t="shared" si="0" ref="M8:M36">H8+I8+K8+L8</f>
        <v>12089</v>
      </c>
      <c r="N8" s="52">
        <v>347</v>
      </c>
    </row>
    <row r="9" spans="1:17" s="2" customFormat="1" ht="10.5" customHeight="1">
      <c r="A9" s="2">
        <v>2</v>
      </c>
      <c r="B9" s="2" t="s">
        <v>17</v>
      </c>
      <c r="C9" s="24"/>
      <c r="D9" s="24" t="s">
        <v>18</v>
      </c>
      <c r="E9" s="25" t="s">
        <v>15</v>
      </c>
      <c r="F9" s="26" t="s">
        <v>19</v>
      </c>
      <c r="G9" s="25">
        <v>5</v>
      </c>
      <c r="H9" s="27">
        <v>7026</v>
      </c>
      <c r="I9" s="53"/>
      <c r="J9" s="53"/>
      <c r="K9" s="54">
        <v>1054</v>
      </c>
      <c r="L9" s="55"/>
      <c r="M9" s="56">
        <f t="shared" si="0"/>
        <v>8080</v>
      </c>
      <c r="N9" s="57">
        <v>347</v>
      </c>
      <c r="Q9" s="2" t="s">
        <v>20</v>
      </c>
    </row>
    <row r="10" spans="1:14" s="2" customFormat="1" ht="12" customHeight="1">
      <c r="A10" s="2">
        <v>3</v>
      </c>
      <c r="B10" s="2" t="s">
        <v>21</v>
      </c>
      <c r="C10" s="28"/>
      <c r="D10" s="28" t="s">
        <v>22</v>
      </c>
      <c r="E10" s="28" t="s">
        <v>15</v>
      </c>
      <c r="F10" s="26" t="s">
        <v>19</v>
      </c>
      <c r="G10" s="28">
        <v>5</v>
      </c>
      <c r="H10" s="29">
        <v>7026</v>
      </c>
      <c r="I10" s="58"/>
      <c r="J10" s="58"/>
      <c r="K10" s="59">
        <v>1028</v>
      </c>
      <c r="L10" s="55"/>
      <c r="M10" s="56">
        <f t="shared" si="0"/>
        <v>8054</v>
      </c>
      <c r="N10" s="57">
        <v>347</v>
      </c>
    </row>
    <row r="11" spans="1:14" s="2" customFormat="1" ht="12.75" customHeight="1">
      <c r="A11" s="2">
        <v>4</v>
      </c>
      <c r="B11" s="2" t="s">
        <v>23</v>
      </c>
      <c r="C11" s="28"/>
      <c r="D11" s="28" t="s">
        <v>22</v>
      </c>
      <c r="E11" s="28" t="s">
        <v>15</v>
      </c>
      <c r="F11" s="26" t="s">
        <v>19</v>
      </c>
      <c r="G11" s="28">
        <v>4</v>
      </c>
      <c r="H11" s="29">
        <v>6854</v>
      </c>
      <c r="I11" s="58"/>
      <c r="J11" s="58"/>
      <c r="K11" s="59">
        <v>1028</v>
      </c>
      <c r="L11" s="55"/>
      <c r="M11" s="56">
        <f t="shared" si="0"/>
        <v>7882</v>
      </c>
      <c r="N11" s="57">
        <v>347</v>
      </c>
    </row>
    <row r="12" spans="1:14" s="2" customFormat="1" ht="10.5" customHeight="1">
      <c r="A12" s="2">
        <v>5</v>
      </c>
      <c r="B12" s="2" t="s">
        <v>24</v>
      </c>
      <c r="C12" s="30" t="s">
        <v>25</v>
      </c>
      <c r="D12" s="28"/>
      <c r="E12" s="31" t="s">
        <v>15</v>
      </c>
      <c r="F12" s="25" t="s">
        <v>16</v>
      </c>
      <c r="G12" s="28">
        <v>5</v>
      </c>
      <c r="H12" s="29">
        <v>9052</v>
      </c>
      <c r="I12" s="58">
        <v>950</v>
      </c>
      <c r="J12" s="58"/>
      <c r="K12" s="59">
        <v>1358</v>
      </c>
      <c r="L12" s="55"/>
      <c r="M12" s="56">
        <f t="shared" si="0"/>
        <v>11360</v>
      </c>
      <c r="N12" s="57">
        <v>347</v>
      </c>
    </row>
    <row r="13" spans="1:14" s="2" customFormat="1" ht="12" customHeight="1">
      <c r="A13" s="2">
        <v>6</v>
      </c>
      <c r="B13" s="2" t="s">
        <v>26</v>
      </c>
      <c r="C13" s="28"/>
      <c r="D13" s="28" t="s">
        <v>22</v>
      </c>
      <c r="E13" s="28" t="s">
        <v>15</v>
      </c>
      <c r="F13" s="26" t="s">
        <v>19</v>
      </c>
      <c r="G13" s="28">
        <v>5</v>
      </c>
      <c r="H13" s="29">
        <v>7026</v>
      </c>
      <c r="I13" s="58"/>
      <c r="J13" s="58"/>
      <c r="K13" s="59">
        <v>1028</v>
      </c>
      <c r="L13" s="55"/>
      <c r="M13" s="56">
        <f t="shared" si="0"/>
        <v>8054</v>
      </c>
      <c r="N13" s="57">
        <v>347</v>
      </c>
    </row>
    <row r="14" spans="1:14" s="2" customFormat="1" ht="12" customHeight="1">
      <c r="A14" s="2">
        <v>7</v>
      </c>
      <c r="B14" s="2" t="s">
        <v>27</v>
      </c>
      <c r="C14" s="28"/>
      <c r="D14" s="28" t="s">
        <v>22</v>
      </c>
      <c r="E14" s="28" t="s">
        <v>15</v>
      </c>
      <c r="F14" s="26" t="s">
        <v>19</v>
      </c>
      <c r="G14" s="28">
        <v>3</v>
      </c>
      <c r="H14" s="29">
        <v>6687</v>
      </c>
      <c r="I14" s="58"/>
      <c r="J14" s="58"/>
      <c r="K14" s="59">
        <v>1003</v>
      </c>
      <c r="L14" s="55"/>
      <c r="M14" s="56">
        <f t="shared" si="0"/>
        <v>7690</v>
      </c>
      <c r="N14" s="57">
        <v>347</v>
      </c>
    </row>
    <row r="15" spans="1:14" s="2" customFormat="1" ht="10.5" customHeight="1">
      <c r="A15" s="2">
        <v>8</v>
      </c>
      <c r="B15" s="2" t="s">
        <v>28</v>
      </c>
      <c r="C15" s="28"/>
      <c r="D15" s="28" t="s">
        <v>22</v>
      </c>
      <c r="E15" s="28" t="s">
        <v>15</v>
      </c>
      <c r="F15" s="26" t="s">
        <v>19</v>
      </c>
      <c r="G15" s="28">
        <v>5</v>
      </c>
      <c r="H15" s="29">
        <v>7026</v>
      </c>
      <c r="I15" s="58"/>
      <c r="J15" s="58"/>
      <c r="K15" s="59">
        <v>1054</v>
      </c>
      <c r="L15" s="55"/>
      <c r="M15" s="56">
        <f t="shared" si="0"/>
        <v>8080</v>
      </c>
      <c r="N15" s="57">
        <v>347</v>
      </c>
    </row>
    <row r="16" spans="1:14" s="2" customFormat="1" ht="12" customHeight="1">
      <c r="A16" s="2">
        <v>9</v>
      </c>
      <c r="B16" s="2" t="s">
        <v>29</v>
      </c>
      <c r="C16" s="28"/>
      <c r="D16" s="28" t="s">
        <v>22</v>
      </c>
      <c r="E16" s="28" t="s">
        <v>15</v>
      </c>
      <c r="F16" s="26" t="s">
        <v>19</v>
      </c>
      <c r="G16" s="28">
        <v>5</v>
      </c>
      <c r="H16" s="29">
        <v>7026</v>
      </c>
      <c r="I16" s="58"/>
      <c r="J16" s="58"/>
      <c r="K16" s="59">
        <v>1054</v>
      </c>
      <c r="L16" s="55"/>
      <c r="M16" s="56">
        <f t="shared" si="0"/>
        <v>8080</v>
      </c>
      <c r="N16" s="57">
        <v>347</v>
      </c>
    </row>
    <row r="17" spans="1:14" s="2" customFormat="1" ht="12">
      <c r="A17" s="2">
        <v>10</v>
      </c>
      <c r="B17" s="2" t="s">
        <v>30</v>
      </c>
      <c r="C17" s="28"/>
      <c r="D17" s="28" t="s">
        <v>22</v>
      </c>
      <c r="E17" s="28" t="s">
        <v>15</v>
      </c>
      <c r="F17" s="26" t="s">
        <v>19</v>
      </c>
      <c r="G17" s="28">
        <v>5</v>
      </c>
      <c r="H17" s="29">
        <v>7026</v>
      </c>
      <c r="I17" s="58"/>
      <c r="J17" s="58"/>
      <c r="K17" s="59">
        <v>1054</v>
      </c>
      <c r="L17" s="55"/>
      <c r="M17" s="56">
        <f t="shared" si="0"/>
        <v>8080</v>
      </c>
      <c r="N17" s="57">
        <v>347</v>
      </c>
    </row>
    <row r="18" spans="1:14" s="2" customFormat="1" ht="10.5" customHeight="1">
      <c r="A18" s="2">
        <v>11</v>
      </c>
      <c r="B18" s="2" t="s">
        <v>31</v>
      </c>
      <c r="C18" s="28"/>
      <c r="D18" s="28" t="s">
        <v>22</v>
      </c>
      <c r="E18" s="28" t="s">
        <v>15</v>
      </c>
      <c r="F18" s="26" t="s">
        <v>19</v>
      </c>
      <c r="G18" s="28">
        <v>5</v>
      </c>
      <c r="H18" s="29">
        <v>7026</v>
      </c>
      <c r="I18" s="58"/>
      <c r="J18" s="58"/>
      <c r="K18" s="59">
        <v>1054</v>
      </c>
      <c r="L18" s="55"/>
      <c r="M18" s="56">
        <f t="shared" si="0"/>
        <v>8080</v>
      </c>
      <c r="N18" s="57">
        <v>347</v>
      </c>
    </row>
    <row r="19" spans="3:14" s="2" customFormat="1" ht="10.5" customHeight="1">
      <c r="C19" s="28"/>
      <c r="D19" s="28" t="s">
        <v>22</v>
      </c>
      <c r="E19" s="28" t="s">
        <v>15</v>
      </c>
      <c r="F19" s="26" t="s">
        <v>19</v>
      </c>
      <c r="G19" s="28">
        <v>5</v>
      </c>
      <c r="H19" s="29">
        <v>7026</v>
      </c>
      <c r="I19" s="58"/>
      <c r="J19" s="58"/>
      <c r="K19" s="59">
        <v>1054</v>
      </c>
      <c r="L19" s="55"/>
      <c r="M19" s="56">
        <f t="shared" si="0"/>
        <v>8080</v>
      </c>
      <c r="N19" s="57">
        <v>347</v>
      </c>
    </row>
    <row r="20" spans="1:14" s="2" customFormat="1" ht="11.25" customHeight="1">
      <c r="A20" s="2">
        <v>12</v>
      </c>
      <c r="B20" s="2" t="s">
        <v>32</v>
      </c>
      <c r="C20" s="28"/>
      <c r="D20" s="28" t="s">
        <v>22</v>
      </c>
      <c r="E20" s="28" t="s">
        <v>15</v>
      </c>
      <c r="F20" s="26" t="s">
        <v>19</v>
      </c>
      <c r="G20" s="32">
        <v>3</v>
      </c>
      <c r="H20" s="29">
        <v>6687</v>
      </c>
      <c r="I20" s="58"/>
      <c r="J20" s="58"/>
      <c r="K20" s="59">
        <v>1003</v>
      </c>
      <c r="L20" s="55"/>
      <c r="M20" s="56">
        <f t="shared" si="0"/>
        <v>7690</v>
      </c>
      <c r="N20" s="57">
        <v>347</v>
      </c>
    </row>
    <row r="21" spans="1:14" s="2" customFormat="1" ht="11.25" customHeight="1">
      <c r="A21" s="2">
        <v>13</v>
      </c>
      <c r="B21" s="2" t="s">
        <v>33</v>
      </c>
      <c r="C21" s="30" t="s">
        <v>25</v>
      </c>
      <c r="D21" s="28"/>
      <c r="E21" s="28" t="s">
        <v>15</v>
      </c>
      <c r="F21" s="25" t="s">
        <v>16</v>
      </c>
      <c r="G21" s="28">
        <v>5</v>
      </c>
      <c r="H21" s="29">
        <v>9052</v>
      </c>
      <c r="I21" s="58">
        <v>950</v>
      </c>
      <c r="J21" s="58"/>
      <c r="K21" s="59">
        <v>1358</v>
      </c>
      <c r="L21" s="55"/>
      <c r="M21" s="56">
        <f t="shared" si="0"/>
        <v>11360</v>
      </c>
      <c r="N21" s="57">
        <v>347</v>
      </c>
    </row>
    <row r="22" spans="1:14" s="2" customFormat="1" ht="11.25" customHeight="1">
      <c r="A22" s="2">
        <v>14</v>
      </c>
      <c r="B22" s="2" t="s">
        <v>34</v>
      </c>
      <c r="C22" s="28"/>
      <c r="D22" s="28" t="s">
        <v>22</v>
      </c>
      <c r="E22" s="28" t="s">
        <v>15</v>
      </c>
      <c r="F22" s="26" t="s">
        <v>19</v>
      </c>
      <c r="G22" s="28">
        <v>5</v>
      </c>
      <c r="H22" s="29">
        <v>7026</v>
      </c>
      <c r="I22" s="58"/>
      <c r="J22" s="58"/>
      <c r="K22" s="59">
        <v>1054</v>
      </c>
      <c r="L22" s="55"/>
      <c r="M22" s="56">
        <f t="shared" si="0"/>
        <v>8080</v>
      </c>
      <c r="N22" s="57">
        <v>347</v>
      </c>
    </row>
    <row r="23" spans="1:14" s="2" customFormat="1" ht="12.75" customHeight="1">
      <c r="A23" s="2">
        <v>15</v>
      </c>
      <c r="B23" s="2" t="s">
        <v>35</v>
      </c>
      <c r="C23" s="28"/>
      <c r="D23" s="28" t="s">
        <v>22</v>
      </c>
      <c r="E23" s="28" t="s">
        <v>15</v>
      </c>
      <c r="F23" s="26" t="s">
        <v>19</v>
      </c>
      <c r="G23" s="28">
        <v>5</v>
      </c>
      <c r="H23" s="29">
        <v>7026</v>
      </c>
      <c r="I23" s="58"/>
      <c r="J23" s="58"/>
      <c r="K23" s="59">
        <v>1054</v>
      </c>
      <c r="L23" s="55"/>
      <c r="M23" s="56">
        <f t="shared" si="0"/>
        <v>8080</v>
      </c>
      <c r="N23" s="57">
        <v>347</v>
      </c>
    </row>
    <row r="24" spans="1:14" s="2" customFormat="1" ht="11.25" customHeight="1">
      <c r="A24" s="2">
        <v>16</v>
      </c>
      <c r="B24" s="2" t="s">
        <v>36</v>
      </c>
      <c r="C24" s="28"/>
      <c r="D24" s="28" t="s">
        <v>22</v>
      </c>
      <c r="E24" s="28" t="s">
        <v>15</v>
      </c>
      <c r="F24" s="26" t="s">
        <v>19</v>
      </c>
      <c r="G24" s="28">
        <v>4</v>
      </c>
      <c r="H24" s="29">
        <v>6854</v>
      </c>
      <c r="I24" s="58"/>
      <c r="J24" s="58"/>
      <c r="K24" s="59">
        <v>1003</v>
      </c>
      <c r="L24" s="55"/>
      <c r="M24" s="56">
        <f t="shared" si="0"/>
        <v>7857</v>
      </c>
      <c r="N24" s="57">
        <v>347</v>
      </c>
    </row>
    <row r="25" spans="1:14" s="2" customFormat="1" ht="12" customHeight="1">
      <c r="A25" s="2">
        <v>17</v>
      </c>
      <c r="B25" s="2" t="s">
        <v>37</v>
      </c>
      <c r="C25" s="28"/>
      <c r="D25" s="28" t="s">
        <v>22</v>
      </c>
      <c r="E25" s="28" t="s">
        <v>15</v>
      </c>
      <c r="F25" s="26" t="s">
        <v>19</v>
      </c>
      <c r="G25" s="28">
        <v>5</v>
      </c>
      <c r="H25" s="29">
        <v>7026</v>
      </c>
      <c r="I25" s="58"/>
      <c r="J25" s="58"/>
      <c r="K25" s="59">
        <v>1054</v>
      </c>
      <c r="L25" s="55"/>
      <c r="M25" s="56">
        <f t="shared" si="0"/>
        <v>8080</v>
      </c>
      <c r="N25" s="57">
        <v>347</v>
      </c>
    </row>
    <row r="26" spans="1:14" s="2" customFormat="1" ht="12" customHeight="1">
      <c r="A26" s="2">
        <v>18</v>
      </c>
      <c r="B26" s="2" t="s">
        <v>38</v>
      </c>
      <c r="C26" s="28"/>
      <c r="D26" s="28" t="s">
        <v>22</v>
      </c>
      <c r="E26" s="28" t="s">
        <v>15</v>
      </c>
      <c r="F26" s="26" t="s">
        <v>19</v>
      </c>
      <c r="G26" s="28">
        <v>5</v>
      </c>
      <c r="H26" s="29">
        <v>7026</v>
      </c>
      <c r="I26" s="58"/>
      <c r="J26" s="58"/>
      <c r="K26" s="59">
        <v>1054</v>
      </c>
      <c r="L26" s="55"/>
      <c r="M26" s="56">
        <f t="shared" si="0"/>
        <v>8080</v>
      </c>
      <c r="N26" s="57">
        <v>347</v>
      </c>
    </row>
    <row r="27" spans="1:14" s="2" customFormat="1" ht="10.5" customHeight="1">
      <c r="A27" s="2">
        <v>19</v>
      </c>
      <c r="B27" s="2" t="s">
        <v>39</v>
      </c>
      <c r="C27" s="28"/>
      <c r="D27" s="28" t="s">
        <v>22</v>
      </c>
      <c r="E27" s="28" t="s">
        <v>15</v>
      </c>
      <c r="F27" s="26" t="s">
        <v>19</v>
      </c>
      <c r="G27" s="28">
        <v>5</v>
      </c>
      <c r="H27" s="29">
        <v>7026</v>
      </c>
      <c r="I27" s="29"/>
      <c r="J27" s="29"/>
      <c r="K27" s="60">
        <v>1054</v>
      </c>
      <c r="L27" s="61"/>
      <c r="M27" s="56">
        <f t="shared" si="0"/>
        <v>8080</v>
      </c>
      <c r="N27" s="57">
        <v>347</v>
      </c>
    </row>
    <row r="28" spans="3:14" s="2" customFormat="1" ht="10.5" customHeight="1">
      <c r="C28" s="28"/>
      <c r="D28" s="28" t="s">
        <v>22</v>
      </c>
      <c r="E28" s="28" t="s">
        <v>15</v>
      </c>
      <c r="F28" s="26" t="s">
        <v>40</v>
      </c>
      <c r="G28" s="28">
        <v>3</v>
      </c>
      <c r="H28" s="29">
        <v>5821</v>
      </c>
      <c r="I28" s="29"/>
      <c r="J28" s="29"/>
      <c r="K28" s="60">
        <v>873</v>
      </c>
      <c r="L28" s="61"/>
      <c r="M28" s="56">
        <f t="shared" si="0"/>
        <v>6694</v>
      </c>
      <c r="N28" s="57">
        <v>347</v>
      </c>
    </row>
    <row r="29" spans="3:14" s="2" customFormat="1" ht="12">
      <c r="C29" s="28"/>
      <c r="D29" s="28" t="s">
        <v>22</v>
      </c>
      <c r="E29" s="28" t="s">
        <v>15</v>
      </c>
      <c r="F29" s="26" t="s">
        <v>19</v>
      </c>
      <c r="G29" s="28">
        <v>5</v>
      </c>
      <c r="H29" s="29">
        <v>7026</v>
      </c>
      <c r="I29" s="58"/>
      <c r="J29" s="58"/>
      <c r="K29" s="59">
        <v>1028</v>
      </c>
      <c r="L29" s="55"/>
      <c r="M29" s="56">
        <f t="shared" si="0"/>
        <v>8054</v>
      </c>
      <c r="N29" s="57">
        <v>347</v>
      </c>
    </row>
    <row r="30" spans="1:14" s="2" customFormat="1" ht="12">
      <c r="A30" s="2">
        <v>20</v>
      </c>
      <c r="B30" s="2" t="s">
        <v>41</v>
      </c>
      <c r="C30" s="28"/>
      <c r="D30" s="28" t="s">
        <v>22</v>
      </c>
      <c r="E30" s="28" t="s">
        <v>15</v>
      </c>
      <c r="F30" s="26" t="s">
        <v>19</v>
      </c>
      <c r="G30" s="28">
        <v>4</v>
      </c>
      <c r="H30" s="29">
        <v>6854</v>
      </c>
      <c r="I30" s="29"/>
      <c r="J30" s="29"/>
      <c r="K30" s="60">
        <v>1003</v>
      </c>
      <c r="L30" s="61">
        <v>2980</v>
      </c>
      <c r="M30" s="56">
        <f t="shared" si="0"/>
        <v>10837</v>
      </c>
      <c r="N30" s="57">
        <v>347</v>
      </c>
    </row>
    <row r="31" spans="1:14" s="2" customFormat="1" ht="12">
      <c r="A31" s="2">
        <v>21</v>
      </c>
      <c r="B31" s="2" t="s">
        <v>42</v>
      </c>
      <c r="C31" s="28"/>
      <c r="D31" s="28" t="s">
        <v>22</v>
      </c>
      <c r="E31" s="28" t="s">
        <v>15</v>
      </c>
      <c r="F31" s="26" t="s">
        <v>19</v>
      </c>
      <c r="G31" s="28">
        <v>5</v>
      </c>
      <c r="H31" s="29">
        <v>7026</v>
      </c>
      <c r="I31" s="29"/>
      <c r="J31" s="29"/>
      <c r="K31" s="60">
        <v>1054</v>
      </c>
      <c r="L31" s="61"/>
      <c r="M31" s="56">
        <f t="shared" si="0"/>
        <v>8080</v>
      </c>
      <c r="N31" s="57">
        <v>347</v>
      </c>
    </row>
    <row r="32" spans="1:14" s="4" customFormat="1" ht="12" customHeight="1">
      <c r="A32" s="2">
        <v>22</v>
      </c>
      <c r="B32" s="2" t="s">
        <v>43</v>
      </c>
      <c r="C32" s="28"/>
      <c r="D32" s="28" t="s">
        <v>22</v>
      </c>
      <c r="E32" s="28" t="s">
        <v>15</v>
      </c>
      <c r="F32" s="26" t="s">
        <v>19</v>
      </c>
      <c r="G32" s="28">
        <v>3</v>
      </c>
      <c r="H32" s="29">
        <v>6687</v>
      </c>
      <c r="I32" s="58"/>
      <c r="J32" s="58"/>
      <c r="K32" s="59">
        <v>1003</v>
      </c>
      <c r="L32" s="55"/>
      <c r="M32" s="56">
        <f t="shared" si="0"/>
        <v>7690</v>
      </c>
      <c r="N32" s="57">
        <v>347</v>
      </c>
    </row>
    <row r="33" spans="1:14" s="2" customFormat="1" ht="10.5" customHeight="1">
      <c r="A33" s="2">
        <v>23</v>
      </c>
      <c r="B33" s="2" t="s">
        <v>44</v>
      </c>
      <c r="C33" s="28"/>
      <c r="D33" s="28" t="s">
        <v>22</v>
      </c>
      <c r="E33" s="28" t="s">
        <v>15</v>
      </c>
      <c r="F33" s="26" t="s">
        <v>19</v>
      </c>
      <c r="G33" s="28">
        <v>5</v>
      </c>
      <c r="H33" s="29">
        <v>7729</v>
      </c>
      <c r="I33" s="58"/>
      <c r="J33" s="58"/>
      <c r="K33" s="59">
        <v>1159</v>
      </c>
      <c r="L33" s="55"/>
      <c r="M33" s="56">
        <f t="shared" si="0"/>
        <v>8888</v>
      </c>
      <c r="N33" s="57">
        <v>347</v>
      </c>
    </row>
    <row r="34" spans="1:14" s="2" customFormat="1" ht="10.5" customHeight="1">
      <c r="A34" s="2">
        <v>24</v>
      </c>
      <c r="B34" s="2" t="s">
        <v>45</v>
      </c>
      <c r="C34" s="28"/>
      <c r="D34" s="28" t="s">
        <v>22</v>
      </c>
      <c r="E34" s="28" t="s">
        <v>15</v>
      </c>
      <c r="F34" s="26" t="s">
        <v>19</v>
      </c>
      <c r="G34" s="28">
        <v>5</v>
      </c>
      <c r="H34" s="29">
        <v>7026</v>
      </c>
      <c r="I34" s="58"/>
      <c r="J34" s="58"/>
      <c r="K34" s="59">
        <v>1054</v>
      </c>
      <c r="L34" s="55"/>
      <c r="M34" s="56">
        <f t="shared" si="0"/>
        <v>8080</v>
      </c>
      <c r="N34" s="57">
        <v>347</v>
      </c>
    </row>
    <row r="35" spans="1:14" s="2" customFormat="1" ht="12" customHeight="1">
      <c r="A35" s="2">
        <v>25</v>
      </c>
      <c r="B35" s="2" t="s">
        <v>46</v>
      </c>
      <c r="C35" s="33"/>
      <c r="D35" s="28" t="s">
        <v>22</v>
      </c>
      <c r="E35" s="28" t="s">
        <v>15</v>
      </c>
      <c r="F35" s="26" t="s">
        <v>19</v>
      </c>
      <c r="G35" s="28">
        <v>4</v>
      </c>
      <c r="H35" s="29">
        <v>7539</v>
      </c>
      <c r="I35" s="58"/>
      <c r="J35" s="58"/>
      <c r="K35" s="59">
        <v>1131</v>
      </c>
      <c r="L35" s="55">
        <v>3278</v>
      </c>
      <c r="M35" s="56">
        <f t="shared" si="0"/>
        <v>11948</v>
      </c>
      <c r="N35" s="57">
        <v>347</v>
      </c>
    </row>
    <row r="36" spans="1:14" s="2" customFormat="1" ht="10.5" customHeight="1">
      <c r="A36" s="2">
        <v>27</v>
      </c>
      <c r="B36" s="2" t="s">
        <v>47</v>
      </c>
      <c r="C36" s="28"/>
      <c r="D36" s="28" t="s">
        <v>22</v>
      </c>
      <c r="E36" s="28" t="s">
        <v>15</v>
      </c>
      <c r="F36" s="26" t="s">
        <v>48</v>
      </c>
      <c r="G36" s="28">
        <v>3</v>
      </c>
      <c r="H36" s="29">
        <v>5882</v>
      </c>
      <c r="I36" s="58"/>
      <c r="J36" s="58"/>
      <c r="K36" s="59">
        <v>725</v>
      </c>
      <c r="L36" s="56"/>
      <c r="M36" s="56">
        <f t="shared" si="0"/>
        <v>6607</v>
      </c>
      <c r="N36" s="57">
        <v>347</v>
      </c>
    </row>
    <row r="37" spans="3:14" s="5" customFormat="1" ht="17.25" customHeight="1">
      <c r="C37" s="34"/>
      <c r="D37" s="34"/>
      <c r="E37" s="34"/>
      <c r="F37" s="34"/>
      <c r="G37" s="34"/>
      <c r="H37" s="35">
        <f aca="true" t="shared" si="1" ref="H37:N37">SUM(H8:H36)</f>
        <v>206785</v>
      </c>
      <c r="I37" s="35">
        <f t="shared" si="1"/>
        <v>2850</v>
      </c>
      <c r="J37" s="35">
        <f>SUM(J36:J36)</f>
        <v>0</v>
      </c>
      <c r="K37" s="62">
        <f t="shared" si="1"/>
        <v>30393</v>
      </c>
      <c r="L37" s="63">
        <f t="shared" si="1"/>
        <v>7766</v>
      </c>
      <c r="M37" s="64">
        <f t="shared" si="1"/>
        <v>247794</v>
      </c>
      <c r="N37" s="65">
        <f t="shared" si="1"/>
        <v>10063</v>
      </c>
    </row>
    <row r="38" spans="3:13" s="5" customFormat="1" ht="10.5" customHeight="1">
      <c r="C38" s="36"/>
      <c r="D38" s="36"/>
      <c r="E38" s="36"/>
      <c r="F38" s="36"/>
      <c r="G38" s="36"/>
      <c r="H38" s="37"/>
      <c r="I38" s="37"/>
      <c r="J38" s="37"/>
      <c r="K38" s="66"/>
      <c r="L38" s="37"/>
      <c r="M38" s="37"/>
    </row>
    <row r="39" spans="3:13" ht="12.75" customHeight="1"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</row>
    <row r="41" spans="3:14" s="2" customFormat="1" ht="12.75" customHeight="1">
      <c r="C41" s="39"/>
      <c r="D41" s="40"/>
      <c r="E41" s="41" t="s">
        <v>49</v>
      </c>
      <c r="F41" s="41"/>
      <c r="G41" s="41"/>
      <c r="H41" s="41"/>
      <c r="I41" s="41"/>
      <c r="J41" s="41"/>
      <c r="K41" s="41"/>
      <c r="L41" s="10"/>
      <c r="N41" s="6"/>
    </row>
    <row r="42" spans="3:14" s="2" customFormat="1" ht="12.75" customHeight="1">
      <c r="C42" s="39"/>
      <c r="D42" s="40"/>
      <c r="E42" s="41" t="s">
        <v>50</v>
      </c>
      <c r="F42" s="41"/>
      <c r="G42" s="41"/>
      <c r="H42" s="41"/>
      <c r="I42" s="41"/>
      <c r="J42" s="41"/>
      <c r="K42" s="41"/>
      <c r="L42" s="10"/>
      <c r="N42" s="6"/>
    </row>
    <row r="43" spans="3:14" s="2" customFormat="1" ht="12">
      <c r="C43" s="39"/>
      <c r="D43" s="7"/>
      <c r="E43" s="8"/>
      <c r="F43" s="9"/>
      <c r="G43" s="1"/>
      <c r="H43" s="9"/>
      <c r="I43" s="10"/>
      <c r="J43" s="10"/>
      <c r="K43" s="10"/>
      <c r="L43" s="10"/>
      <c r="N43" s="6"/>
    </row>
    <row r="45" spans="3:4" ht="48" customHeight="1">
      <c r="C45" s="42" t="s">
        <v>51</v>
      </c>
      <c r="D45" s="42"/>
    </row>
  </sheetData>
  <sheetProtection/>
  <mergeCells count="22">
    <mergeCell ref="C1:I1"/>
    <mergeCell ref="H2:M2"/>
    <mergeCell ref="C3:M3"/>
    <mergeCell ref="C4:M4"/>
    <mergeCell ref="C5:M5"/>
    <mergeCell ref="C6:D6"/>
    <mergeCell ref="C37:G37"/>
    <mergeCell ref="C38:G38"/>
    <mergeCell ref="C39:M39"/>
    <mergeCell ref="E41:K41"/>
    <mergeCell ref="E42:K42"/>
    <mergeCell ref="C45:D45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</mergeCells>
  <printOptions horizontalCentered="1"/>
  <pageMargins left="0.2362204724409449" right="0.2362204724409449" top="0.5118110236220472" bottom="0.35433070866141736" header="0.1968503937007874" footer="0.11811023622047245"/>
  <pageSetup horizontalDpi="600" verticalDpi="600" orientation="portrait" paperSize="9" scale="90"/>
  <headerFooter scaleWithDoc="0"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 teo</dc:creator>
  <cp:keywords/>
  <dc:description/>
  <cp:lastModifiedBy>mihaela.cojocaru</cp:lastModifiedBy>
  <cp:lastPrinted>2021-04-01T07:23:04Z</cp:lastPrinted>
  <dcterms:created xsi:type="dcterms:W3CDTF">2010-09-13T12:18:25Z</dcterms:created>
  <dcterms:modified xsi:type="dcterms:W3CDTF">2022-04-19T09:37:25Z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  <property fmtid="{D5CDD505-2E9C-101B-9397-08002B2CF9AE}" pid="3" name="I">
    <vt:lpwstr>BF112911BD734467BD4E4E65B06204D3</vt:lpwstr>
  </property>
  <property fmtid="{D5CDD505-2E9C-101B-9397-08002B2CF9AE}" pid="4" name="KSOProductBuildV">
    <vt:lpwstr>1033-11.2.0.11074</vt:lpwstr>
  </property>
</Properties>
</file>