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255" yWindow="-195" windowWidth="12585" windowHeight="10875"/>
  </bookViews>
  <sheets>
    <sheet name="Executie bugetara la 15.05.2021" sheetId="12" r:id="rId1"/>
  </sheets>
  <calcPr calcId="144525"/>
</workbook>
</file>

<file path=xl/calcChain.xml><?xml version="1.0" encoding="utf-8"?>
<calcChain xmlns="http://schemas.openxmlformats.org/spreadsheetml/2006/main">
  <c r="H45" i="12" l="1"/>
  <c r="H42" i="12"/>
  <c r="H20" i="12"/>
  <c r="H11" i="12"/>
  <c r="H81" i="12" l="1"/>
  <c r="H30" i="12"/>
  <c r="H65" i="12"/>
  <c r="H22" i="12"/>
  <c r="H10" i="12" s="1"/>
  <c r="H60" i="12"/>
  <c r="H59" i="12" s="1"/>
  <c r="H77" i="12"/>
  <c r="H53" i="12"/>
  <c r="H73" i="12"/>
  <c r="H86" i="12"/>
  <c r="H85" i="12" s="1"/>
  <c r="H84" i="12" s="1"/>
  <c r="H69" i="12"/>
  <c r="H64" i="12" l="1"/>
  <c r="H29" i="12"/>
  <c r="H9" i="12" l="1"/>
  <c r="H8" i="12" s="1"/>
  <c r="H7" i="12" s="1"/>
</calcChain>
</file>

<file path=xl/sharedStrings.xml><?xml version="1.0" encoding="utf-8"?>
<sst xmlns="http://schemas.openxmlformats.org/spreadsheetml/2006/main" count="165" uniqueCount="100">
  <si>
    <t>Capitol</t>
  </si>
  <si>
    <t>Subcapitol</t>
  </si>
  <si>
    <t>Paragraf</t>
  </si>
  <si>
    <t>Grupa/Titlu</t>
  </si>
  <si>
    <t>Articol</t>
  </si>
  <si>
    <t>Alineat</t>
  </si>
  <si>
    <t>Denumire indicator</t>
  </si>
  <si>
    <t>o1</t>
  </si>
  <si>
    <t>Protectia mediului - II. Credite bugetare</t>
  </si>
  <si>
    <t>o3</t>
  </si>
  <si>
    <t>Reducerea si controlul poluarii - II. Credite bugetare</t>
  </si>
  <si>
    <t>Cheltuieli curente - II. Credite bugetare</t>
  </si>
  <si>
    <t>Cheltuieli de personal - II. Credite bugetare</t>
  </si>
  <si>
    <t>Cheltuieli salariale în bani - II. Credite bugetare</t>
  </si>
  <si>
    <t>Salarii de bază - II. Credite bugetare</t>
  </si>
  <si>
    <t>o5</t>
  </si>
  <si>
    <t>Sporuri pt condiţii de muncă - II. Credite bugetare</t>
  </si>
  <si>
    <t>o6</t>
  </si>
  <si>
    <t>Alte sporuri - II. Credite bugetare</t>
  </si>
  <si>
    <t>12</t>
  </si>
  <si>
    <t>Indemnizaţii plătite unor persoane din afara unităţii - II. Credite bugetare</t>
  </si>
  <si>
    <t>13</t>
  </si>
  <si>
    <t>Indemnizaţii de delegare - II. Credite bugetare</t>
  </si>
  <si>
    <t>14</t>
  </si>
  <si>
    <t>Indemnizaţii de detaşare - II. Credite bugetare</t>
  </si>
  <si>
    <t>30</t>
  </si>
  <si>
    <t>Alte drepturi salariale în bani - II. Credite bugetare</t>
  </si>
  <si>
    <t>o2</t>
  </si>
  <si>
    <t>Cheltuieli salariale în natura - II. Credite bugetare</t>
  </si>
  <si>
    <t>Vouchere de vacanta- II. Credite bugetare</t>
  </si>
  <si>
    <t>Contribuţii - II. Credite bugetare</t>
  </si>
  <si>
    <t>Contribuţii de asigurări sociale de stat- II. Credite bugetare</t>
  </si>
  <si>
    <t>Contribuţii de asigurări de şomaj- II. Credite bugetare</t>
  </si>
  <si>
    <t>Contribuţii de asigurări sociale de sănătate- II. Credite bugetare</t>
  </si>
  <si>
    <t>o4</t>
  </si>
  <si>
    <t>Contribuţii de asigurări pentru accidente de muncă şi boli profesionale- II. Credite bugetare</t>
  </si>
  <si>
    <t>Contribuţii pentru concedii şi indemnizaţii- II. Credite bugetare</t>
  </si>
  <si>
    <t>o7</t>
  </si>
  <si>
    <t>Contributia asiguratorie pentru munca - II. Credite bugetare</t>
  </si>
  <si>
    <t>Titlul II Bunuri şi servicii - II. Credite bugetare</t>
  </si>
  <si>
    <t>Bunuri şi servicii - II. Credite bugetare</t>
  </si>
  <si>
    <t>Furnituri birou - II. Credite bugetare</t>
  </si>
  <si>
    <t>Materiale pentru curăţenie - II. Credite bugetare</t>
  </si>
  <si>
    <t>Încălzit, iluminat şi fortă motrică - II. Credite bugetare</t>
  </si>
  <si>
    <t>Apa, canal şi salubritate - II. Credite bugetare</t>
  </si>
  <si>
    <t>Carburanţi şi lubrifianţi - II. Credite bugetare</t>
  </si>
  <si>
    <t>Piese de schimb  - II. Credite bugetare</t>
  </si>
  <si>
    <t>Transport - II. Credite bugetare</t>
  </si>
  <si>
    <t>o8</t>
  </si>
  <si>
    <t>Postă telecomunicaţii radio tv internet - II. Credite bugetare</t>
  </si>
  <si>
    <t>o9</t>
  </si>
  <si>
    <t>Materiale şi prestări servicii cu caracter funcţional - II. Credite bugetare</t>
  </si>
  <si>
    <t>Alte bunuri şi servicii pentru întreţinere şi funcţionare  - II. Credite bugetare</t>
  </si>
  <si>
    <t>Reparaţii curente - II. Credite bugetare</t>
  </si>
  <si>
    <t>Bunuri de natura obiectelor de inventar - II. Credite bugetare</t>
  </si>
  <si>
    <t>Uniforme şi echipament - II. Credite bugetare</t>
  </si>
  <si>
    <t>Alte obiecte de inventar - II. Credite bugetare</t>
  </si>
  <si>
    <t xml:space="preserve">   Deplasări, detaşări, transferuri - II. Credite bugetare</t>
  </si>
  <si>
    <t>Deplasări interne, detaşări, transferuri - II. Credite bugetare</t>
  </si>
  <si>
    <t>Deplasări externe - II. Credite bugetare</t>
  </si>
  <si>
    <t>Cărţi, publicaţii şi materiale documentare - II. Credite bugetare</t>
  </si>
  <si>
    <t>Consultanţă şi expertiză - II. Credite bugetare</t>
  </si>
  <si>
    <t>Pregătire profesională - II. Credite bugetare</t>
  </si>
  <si>
    <t>Protecţia muncii - II. Credite bugetare</t>
  </si>
  <si>
    <t>Cheltuieli judiciare - II. Credite bugetare</t>
  </si>
  <si>
    <t>Alte cheltuieli - II. Credite bugetare</t>
  </si>
  <si>
    <t>Reclamă şi publicitate - II. Credite bugetare</t>
  </si>
  <si>
    <t>Protocol şi reprezentare - II. Credite bugetare</t>
  </si>
  <si>
    <t>Prime de asigurare - II. Credite bugetare</t>
  </si>
  <si>
    <t>Chirii - II. Credite bugetare</t>
  </si>
  <si>
    <t>Alte cheltuieli cu bunuri şi servicii - II. Credite bugetare</t>
  </si>
  <si>
    <t>Proiecte cu finantare din FEDR postaderare - II. Credite bugetare</t>
  </si>
  <si>
    <t>Programe din FEDR  - II. Credite bugetare</t>
  </si>
  <si>
    <t>Finantare nationala - II. Credite bugetare</t>
  </si>
  <si>
    <t>Finantare externa nerambursabila  - II. Credite bugetare</t>
  </si>
  <si>
    <t>03</t>
  </si>
  <si>
    <t>Cheltuieli neeligibile - II. Credite bugetare</t>
  </si>
  <si>
    <t>Proiecte cu finanţare din fonduri externe nerambursabile aferente cadrului financiar 2014-2021 - II. Credite bugetare</t>
  </si>
  <si>
    <t>Programe din FEDR - II. Credite bugetare</t>
  </si>
  <si>
    <t>Finantare externa nerambursabila - II. Credite bugetare</t>
  </si>
  <si>
    <t>Alte programe comunitare finantate in perioada 2014-2021</t>
  </si>
  <si>
    <t>Alte facilitati si instrumente postaderare</t>
  </si>
  <si>
    <t>Despagubiri civile - II. Credite bugetare</t>
  </si>
  <si>
    <t>Sume aferente persoanelor cu handicap neincadrate - II. Credite bugetare</t>
  </si>
  <si>
    <t>Cheltuieli de capital - II. Credite bugetare</t>
  </si>
  <si>
    <t>Titlul XIII Active nefinanciare  - II. Credite bugetare</t>
  </si>
  <si>
    <t>Active fixe - II. Credite bugetare</t>
  </si>
  <si>
    <t>Construcţii - II. Credite bugetare</t>
  </si>
  <si>
    <t>Maşini, echipamente şi mijloace de transport - II. Credite bugetare</t>
  </si>
  <si>
    <t>Mobilier, aparatură birotică şi alte active  - II. Credite bugetare</t>
  </si>
  <si>
    <t>Alte active fixe  - II. Credite bugetare</t>
  </si>
  <si>
    <t>Reparaţii capitale - II. Credite bugetare</t>
  </si>
  <si>
    <t>17</t>
  </si>
  <si>
    <t>Indemnizatie de hrana - II. Credite bugetare</t>
  </si>
  <si>
    <t>Programe din FSE - II. Credite bugetare</t>
  </si>
  <si>
    <t>DIRECTOR EXECUTIV,</t>
  </si>
  <si>
    <t>CONSILIER BFARU,</t>
  </si>
  <si>
    <t>APM GORJ</t>
  </si>
  <si>
    <t>Executie bugetara la 14.01.2022</t>
  </si>
  <si>
    <t>Executie bugetara la 28.02.2022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</si>
</sst>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</cellStyleXfs>
  <cellXfs count="58">
    <xf numFmtId="0" fontId="0" fillId="0" borderId="0" xfId="0"/>
    <xf numFmtId="0" fontId="2" fillId="0" borderId="0" xfId="0" applyFont="1"/>
    <xf numFmtId="0" fontId="2" fillId="0" borderId="0" xfId="0" applyFont="1" applyBorder="1"/>
    <xf numFmtId="4" fontId="5" fillId="0" borderId="0" xfId="0" applyNumberFormat="1" applyFont="1" applyBorder="1"/>
    <xf numFmtId="4" fontId="5" fillId="0" borderId="0" xfId="0" applyNumberFormat="1" applyFont="1" applyFill="1" applyBorder="1"/>
    <xf numFmtId="0" fontId="6" fillId="0" borderId="0" xfId="0" applyFont="1" applyFill="1" applyAlignment="1"/>
    <xf numFmtId="0" fontId="5" fillId="0" borderId="0" xfId="1" applyFont="1"/>
    <xf numFmtId="0" fontId="5" fillId="0" borderId="0" xfId="1" applyFont="1" applyBorder="1"/>
    <xf numFmtId="4" fontId="5" fillId="0" borderId="0" xfId="1" applyNumberFormat="1" applyFont="1" applyBorder="1"/>
    <xf numFmtId="0" fontId="7" fillId="0" borderId="0" xfId="1" applyFont="1"/>
    <xf numFmtId="0" fontId="6" fillId="2" borderId="1" xfId="0" applyFont="1" applyFill="1" applyBorder="1" applyAlignment="1">
      <alignment horizontal="center" vertical="center" wrapText="1"/>
    </xf>
    <xf numFmtId="1" fontId="7" fillId="2" borderId="1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  <xf numFmtId="4" fontId="7" fillId="2" borderId="0" xfId="1" applyNumberFormat="1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Fill="1" applyBorder="1"/>
    <xf numFmtId="0" fontId="2" fillId="0" borderId="1" xfId="0" applyFont="1" applyFill="1" applyBorder="1" applyAlignment="1">
      <alignment horizontal="right"/>
    </xf>
    <xf numFmtId="49" fontId="5" fillId="0" borderId="1" xfId="1" applyNumberFormat="1" applyFont="1" applyFill="1" applyBorder="1" applyAlignment="1">
      <alignment horizontal="right"/>
    </xf>
    <xf numFmtId="3" fontId="7" fillId="0" borderId="1" xfId="1" applyNumberFormat="1" applyFont="1" applyFill="1" applyBorder="1" applyAlignment="1"/>
    <xf numFmtId="3" fontId="7" fillId="0" borderId="0" xfId="1" applyNumberFormat="1" applyFont="1" applyFill="1" applyBorder="1" applyAlignment="1">
      <alignment wrapText="1"/>
    </xf>
    <xf numFmtId="4" fontId="7" fillId="0" borderId="0" xfId="1" applyNumberFormat="1" applyFont="1" applyFill="1" applyBorder="1" applyAlignment="1">
      <alignment wrapText="1"/>
    </xf>
    <xf numFmtId="3" fontId="7" fillId="0" borderId="1" xfId="1" applyNumberFormat="1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49" fontId="7" fillId="0" borderId="1" xfId="1" applyNumberFormat="1" applyFont="1" applyFill="1" applyBorder="1" applyAlignment="1">
      <alignment horizontal="center"/>
    </xf>
    <xf numFmtId="3" fontId="7" fillId="0" borderId="1" xfId="1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49" fontId="5" fillId="0" borderId="1" xfId="1" applyNumberFormat="1" applyFont="1" applyFill="1" applyBorder="1" applyAlignment="1">
      <alignment horizontal="center"/>
    </xf>
    <xf numFmtId="3" fontId="5" fillId="0" borderId="1" xfId="1" applyNumberFormat="1" applyFont="1" applyFill="1" applyBorder="1" applyAlignment="1">
      <alignment horizontal="left" vertical="top"/>
    </xf>
    <xf numFmtId="3" fontId="5" fillId="0" borderId="0" xfId="1" applyNumberFormat="1" applyFont="1" applyFill="1" applyBorder="1"/>
    <xf numFmtId="4" fontId="5" fillId="0" borderId="0" xfId="4" applyNumberFormat="1" applyFont="1" applyFill="1" applyBorder="1" applyProtection="1">
      <protection locked="0"/>
    </xf>
    <xf numFmtId="4" fontId="5" fillId="0" borderId="0" xfId="1" applyNumberFormat="1" applyFont="1" applyFill="1" applyBorder="1"/>
    <xf numFmtId="3" fontId="5" fillId="0" borderId="1" xfId="1" applyNumberFormat="1" applyFont="1" applyFill="1" applyBorder="1" applyAlignment="1">
      <alignment horizontal="left"/>
    </xf>
    <xf numFmtId="0" fontId="5" fillId="0" borderId="1" xfId="1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9" fontId="9" fillId="0" borderId="1" xfId="1" applyNumberFormat="1" applyFont="1" applyFill="1" applyBorder="1" applyAlignment="1">
      <alignment horizontal="center"/>
    </xf>
    <xf numFmtId="3" fontId="7" fillId="0" borderId="0" xfId="1" applyNumberFormat="1" applyFont="1" applyFill="1" applyBorder="1"/>
    <xf numFmtId="4" fontId="7" fillId="0" borderId="0" xfId="1" applyNumberFormat="1" applyFont="1" applyFill="1" applyBorder="1"/>
    <xf numFmtId="3" fontId="5" fillId="0" borderId="0" xfId="1" applyNumberFormat="1" applyFont="1" applyFill="1" applyBorder="1" applyAlignment="1">
      <alignment wrapText="1"/>
    </xf>
    <xf numFmtId="4" fontId="5" fillId="0" borderId="0" xfId="1" applyNumberFormat="1" applyFont="1" applyFill="1" applyBorder="1" applyAlignment="1">
      <alignment wrapText="1"/>
    </xf>
    <xf numFmtId="3" fontId="6" fillId="0" borderId="0" xfId="0" applyNumberFormat="1" applyFont="1" applyBorder="1"/>
    <xf numFmtId="4" fontId="7" fillId="0" borderId="0" xfId="0" applyNumberFormat="1" applyFont="1" applyFill="1" applyBorder="1"/>
    <xf numFmtId="0" fontId="2" fillId="0" borderId="0" xfId="0" applyFont="1" applyBorder="1" applyAlignment="1">
      <alignment horizontal="center"/>
    </xf>
    <xf numFmtId="3" fontId="5" fillId="0" borderId="0" xfId="1" applyNumberFormat="1" applyFont="1" applyFill="1" applyBorder="1" applyAlignment="1">
      <alignment horizontal="left"/>
    </xf>
    <xf numFmtId="3" fontId="5" fillId="0" borderId="0" xfId="1" applyNumberFormat="1" applyFont="1" applyFill="1" applyBorder="1" applyAlignment="1">
      <alignment horizontal="center" vertical="center"/>
    </xf>
    <xf numFmtId="0" fontId="2" fillId="0" borderId="0" xfId="0" applyFont="1" applyAlignment="1"/>
    <xf numFmtId="3" fontId="7" fillId="0" borderId="2" xfId="1" applyNumberFormat="1" applyFont="1" applyFill="1" applyBorder="1" applyAlignment="1">
      <alignment horizontal="center" wrapText="1"/>
    </xf>
    <xf numFmtId="3" fontId="5" fillId="0" borderId="2" xfId="1" applyNumberFormat="1" applyFont="1" applyFill="1" applyBorder="1" applyAlignment="1">
      <alignment horizontal="center"/>
    </xf>
    <xf numFmtId="3" fontId="7" fillId="0" borderId="2" xfId="1" applyNumberFormat="1" applyFont="1" applyFill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3" fontId="5" fillId="0" borderId="0" xfId="1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1" applyFont="1" applyAlignment="1">
      <alignment horizontal="left"/>
    </xf>
  </cellXfs>
  <cellStyles count="5">
    <cellStyle name="Normal" xfId="0" builtinId="0"/>
    <cellStyle name="Normal 2" xfId="1"/>
    <cellStyle name="Normal 2 2" xfId="2"/>
    <cellStyle name="Normal 3" xfId="3"/>
    <cellStyle name="Normal_AnexeDiana_copy_anexa 7 admin ctemp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97"/>
  <sheetViews>
    <sheetView tabSelected="1" zoomScaleNormal="100" workbookViewId="0">
      <pane xSplit="8" ySplit="6" topLeftCell="I7" activePane="bottomRight" state="frozen"/>
      <selection pane="topRight" activeCell="I1" sqref="I1"/>
      <selection pane="bottomLeft" activeCell="A8" sqref="A8"/>
      <selection pane="bottomRight" activeCell="K37" sqref="K37"/>
    </sheetView>
  </sheetViews>
  <sheetFormatPr defaultRowHeight="15" x14ac:dyDescent="0.25"/>
  <cols>
    <col min="1" max="1" width="5.140625" style="1" customWidth="1"/>
    <col min="2" max="2" width="5" style="1" customWidth="1"/>
    <col min="3" max="3" width="4.28515625" style="1" customWidth="1"/>
    <col min="4" max="4" width="5.140625" style="1" customWidth="1"/>
    <col min="5" max="6" width="4.28515625" style="1" customWidth="1"/>
    <col min="7" max="7" width="50.140625" style="1" customWidth="1"/>
    <col min="8" max="8" width="65.140625" style="1" customWidth="1"/>
    <col min="9" max="50" width="13.85546875" style="2" customWidth="1"/>
    <col min="51" max="51" width="13.85546875" style="3" customWidth="1"/>
    <col min="52" max="16384" width="9.140625" style="1"/>
  </cols>
  <sheetData>
    <row r="1" spans="1:51" x14ac:dyDescent="0.25">
      <c r="A1" s="5" t="s">
        <v>97</v>
      </c>
      <c r="B1" s="5"/>
      <c r="C1" s="5"/>
      <c r="D1" s="5"/>
      <c r="E1" s="5"/>
      <c r="F1" s="5"/>
      <c r="G1" s="6"/>
      <c r="H1" s="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8"/>
    </row>
    <row r="2" spans="1:51" x14ac:dyDescent="0.25">
      <c r="A2" s="57"/>
      <c r="B2" s="57"/>
      <c r="C2" s="57"/>
      <c r="D2" s="57"/>
      <c r="E2" s="57"/>
      <c r="F2" s="57"/>
      <c r="G2" s="57"/>
      <c r="H2" s="57"/>
    </row>
    <row r="3" spans="1:51" x14ac:dyDescent="0.25">
      <c r="F3" s="9"/>
      <c r="G3" s="6" t="s">
        <v>99</v>
      </c>
      <c r="H3" s="6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8"/>
    </row>
    <row r="4" spans="1:51" x14ac:dyDescent="0.25">
      <c r="F4" s="6"/>
      <c r="G4" s="9"/>
      <c r="H4" s="6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8"/>
    </row>
    <row r="5" spans="1:51" ht="51.75" customHeight="1" x14ac:dyDescent="0.25">
      <c r="A5" s="10" t="s">
        <v>0</v>
      </c>
      <c r="B5" s="10" t="s">
        <v>1</v>
      </c>
      <c r="C5" s="10" t="s">
        <v>2</v>
      </c>
      <c r="D5" s="10" t="s">
        <v>3</v>
      </c>
      <c r="E5" s="10" t="s">
        <v>4</v>
      </c>
      <c r="F5" s="11" t="s">
        <v>5</v>
      </c>
      <c r="G5" s="12" t="s">
        <v>6</v>
      </c>
      <c r="H5" s="13" t="s">
        <v>98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5"/>
    </row>
    <row r="6" spans="1:51" x14ac:dyDescent="0.25">
      <c r="A6" s="10"/>
      <c r="B6" s="10"/>
      <c r="C6" s="10"/>
      <c r="D6" s="10"/>
      <c r="E6" s="10"/>
      <c r="F6" s="11"/>
      <c r="G6" s="12">
        <v>0</v>
      </c>
      <c r="H6" s="13">
        <v>2</v>
      </c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5"/>
    </row>
    <row r="7" spans="1:51" x14ac:dyDescent="0.25">
      <c r="A7" s="16">
        <v>74</v>
      </c>
      <c r="B7" s="17" t="s">
        <v>7</v>
      </c>
      <c r="C7" s="18"/>
      <c r="D7" s="18"/>
      <c r="E7" s="19"/>
      <c r="F7" s="20"/>
      <c r="G7" s="21" t="s">
        <v>8</v>
      </c>
      <c r="H7" s="51">
        <f>H8</f>
        <v>513971</v>
      </c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3"/>
    </row>
    <row r="8" spans="1:51" ht="29.25" x14ac:dyDescent="0.25">
      <c r="A8" s="16">
        <v>74</v>
      </c>
      <c r="B8" s="17" t="s">
        <v>9</v>
      </c>
      <c r="C8" s="18"/>
      <c r="D8" s="18"/>
      <c r="E8" s="19"/>
      <c r="F8" s="20"/>
      <c r="G8" s="24" t="s">
        <v>10</v>
      </c>
      <c r="H8" s="51">
        <f>H9+H84</f>
        <v>513971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3"/>
    </row>
    <row r="9" spans="1:51" x14ac:dyDescent="0.25">
      <c r="A9" s="16"/>
      <c r="B9" s="16"/>
      <c r="C9" s="18"/>
      <c r="D9" s="25" t="s">
        <v>7</v>
      </c>
      <c r="E9" s="19"/>
      <c r="F9" s="20"/>
      <c r="G9" s="21" t="s">
        <v>11</v>
      </c>
      <c r="H9" s="51">
        <f>H10+H29+H59+H64+H81</f>
        <v>513971</v>
      </c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3"/>
    </row>
    <row r="10" spans="1:51" x14ac:dyDescent="0.25">
      <c r="A10" s="26"/>
      <c r="B10" s="26"/>
      <c r="C10" s="27"/>
      <c r="D10" s="25">
        <v>10</v>
      </c>
      <c r="E10" s="25"/>
      <c r="F10" s="28"/>
      <c r="G10" s="24" t="s">
        <v>12</v>
      </c>
      <c r="H10" s="51">
        <f>H11+H20+H22</f>
        <v>476572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3"/>
    </row>
    <row r="11" spans="1:51" x14ac:dyDescent="0.25">
      <c r="A11" s="26"/>
      <c r="B11" s="26"/>
      <c r="C11" s="27"/>
      <c r="D11" s="25"/>
      <c r="E11" s="25" t="s">
        <v>7</v>
      </c>
      <c r="F11" s="28"/>
      <c r="G11" s="29" t="s">
        <v>13</v>
      </c>
      <c r="H11" s="51">
        <f>H12+H13+H14+H15+H16+H17+H18+H19</f>
        <v>466436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3"/>
    </row>
    <row r="12" spans="1:51" x14ac:dyDescent="0.25">
      <c r="A12" s="26"/>
      <c r="B12" s="26"/>
      <c r="C12" s="27"/>
      <c r="D12" s="30"/>
      <c r="E12" s="30"/>
      <c r="F12" s="31" t="s">
        <v>7</v>
      </c>
      <c r="G12" s="32" t="s">
        <v>14</v>
      </c>
      <c r="H12" s="52">
        <v>401343</v>
      </c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4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5"/>
    </row>
    <row r="13" spans="1:51" x14ac:dyDescent="0.25">
      <c r="A13" s="26"/>
      <c r="B13" s="26"/>
      <c r="C13" s="27"/>
      <c r="D13" s="30"/>
      <c r="E13" s="30"/>
      <c r="F13" s="31" t="s">
        <v>15</v>
      </c>
      <c r="G13" s="36" t="s">
        <v>16</v>
      </c>
      <c r="H13" s="52">
        <v>48833</v>
      </c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4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5"/>
    </row>
    <row r="14" spans="1:51" x14ac:dyDescent="0.25">
      <c r="A14" s="26"/>
      <c r="B14" s="26"/>
      <c r="C14" s="27"/>
      <c r="D14" s="30"/>
      <c r="E14" s="30"/>
      <c r="F14" s="31" t="s">
        <v>17</v>
      </c>
      <c r="G14" s="36" t="s">
        <v>18</v>
      </c>
      <c r="H14" s="52">
        <v>0</v>
      </c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5"/>
    </row>
    <row r="15" spans="1:51" x14ac:dyDescent="0.25">
      <c r="A15" s="26"/>
      <c r="B15" s="26"/>
      <c r="C15" s="27"/>
      <c r="D15" s="30"/>
      <c r="E15" s="30"/>
      <c r="F15" s="31" t="s">
        <v>19</v>
      </c>
      <c r="G15" s="36" t="s">
        <v>20</v>
      </c>
      <c r="H15" s="52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5"/>
    </row>
    <row r="16" spans="1:51" x14ac:dyDescent="0.25">
      <c r="A16" s="26"/>
      <c r="B16" s="26"/>
      <c r="C16" s="27"/>
      <c r="D16" s="30"/>
      <c r="E16" s="30"/>
      <c r="F16" s="31" t="s">
        <v>21</v>
      </c>
      <c r="G16" s="36" t="s">
        <v>22</v>
      </c>
      <c r="H16" s="52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4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5"/>
    </row>
    <row r="17" spans="1:51" x14ac:dyDescent="0.25">
      <c r="A17" s="26"/>
      <c r="B17" s="26"/>
      <c r="C17" s="27"/>
      <c r="D17" s="30"/>
      <c r="E17" s="30"/>
      <c r="F17" s="31" t="s">
        <v>23</v>
      </c>
      <c r="G17" s="36" t="s">
        <v>24</v>
      </c>
      <c r="H17" s="52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5"/>
    </row>
    <row r="18" spans="1:51" x14ac:dyDescent="0.25">
      <c r="A18" s="26"/>
      <c r="B18" s="26"/>
      <c r="C18" s="27"/>
      <c r="D18" s="30"/>
      <c r="E18" s="30"/>
      <c r="F18" s="31" t="s">
        <v>92</v>
      </c>
      <c r="G18" s="36" t="s">
        <v>93</v>
      </c>
      <c r="H18" s="52">
        <v>16260</v>
      </c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4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5"/>
    </row>
    <row r="19" spans="1:51" x14ac:dyDescent="0.25">
      <c r="A19" s="26"/>
      <c r="B19" s="26"/>
      <c r="C19" s="27"/>
      <c r="D19" s="30"/>
      <c r="E19" s="30"/>
      <c r="F19" s="31" t="s">
        <v>25</v>
      </c>
      <c r="G19" s="36" t="s">
        <v>26</v>
      </c>
      <c r="H19" s="52">
        <v>0</v>
      </c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5"/>
    </row>
    <row r="20" spans="1:51" x14ac:dyDescent="0.25">
      <c r="A20" s="26"/>
      <c r="B20" s="26"/>
      <c r="C20" s="27"/>
      <c r="D20" s="25"/>
      <c r="E20" s="25" t="s">
        <v>27</v>
      </c>
      <c r="F20" s="28"/>
      <c r="G20" s="29" t="s">
        <v>28</v>
      </c>
      <c r="H20" s="51">
        <f>H21</f>
        <v>0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3"/>
    </row>
    <row r="21" spans="1:51" x14ac:dyDescent="0.25">
      <c r="A21" s="26"/>
      <c r="B21" s="26"/>
      <c r="C21" s="27"/>
      <c r="D21" s="30"/>
      <c r="E21" s="30"/>
      <c r="F21" s="31" t="s">
        <v>17</v>
      </c>
      <c r="G21" s="36" t="s">
        <v>29</v>
      </c>
      <c r="H21" s="52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5"/>
    </row>
    <row r="22" spans="1:51" x14ac:dyDescent="0.25">
      <c r="A22" s="26"/>
      <c r="B22" s="26"/>
      <c r="C22" s="27"/>
      <c r="D22" s="25"/>
      <c r="E22" s="25" t="s">
        <v>9</v>
      </c>
      <c r="F22" s="28"/>
      <c r="G22" s="29" t="s">
        <v>30</v>
      </c>
      <c r="H22" s="51">
        <f>H23+H24+H25+H26+H27+H28</f>
        <v>10136</v>
      </c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3"/>
    </row>
    <row r="23" spans="1:51" x14ac:dyDescent="0.25">
      <c r="A23" s="26"/>
      <c r="B23" s="26"/>
      <c r="C23" s="27"/>
      <c r="D23" s="30"/>
      <c r="E23" s="30"/>
      <c r="F23" s="31" t="s">
        <v>7</v>
      </c>
      <c r="G23" s="36" t="s">
        <v>31</v>
      </c>
      <c r="H23" s="52">
        <v>0</v>
      </c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5"/>
    </row>
    <row r="24" spans="1:51" x14ac:dyDescent="0.25">
      <c r="A24" s="26"/>
      <c r="B24" s="26"/>
      <c r="C24" s="27"/>
      <c r="D24" s="30"/>
      <c r="E24" s="30"/>
      <c r="F24" s="31" t="s">
        <v>27</v>
      </c>
      <c r="G24" s="36" t="s">
        <v>32</v>
      </c>
      <c r="H24" s="52">
        <v>0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5"/>
    </row>
    <row r="25" spans="1:51" x14ac:dyDescent="0.25">
      <c r="A25" s="26"/>
      <c r="B25" s="26"/>
      <c r="C25" s="27"/>
      <c r="D25" s="30"/>
      <c r="E25" s="30"/>
      <c r="F25" s="31" t="s">
        <v>9</v>
      </c>
      <c r="G25" s="36" t="s">
        <v>33</v>
      </c>
      <c r="H25" s="52">
        <v>0</v>
      </c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5"/>
    </row>
    <row r="26" spans="1:51" x14ac:dyDescent="0.25">
      <c r="A26" s="26"/>
      <c r="B26" s="26"/>
      <c r="C26" s="27"/>
      <c r="D26" s="30"/>
      <c r="E26" s="30"/>
      <c r="F26" s="31" t="s">
        <v>34</v>
      </c>
      <c r="G26" s="36" t="s">
        <v>35</v>
      </c>
      <c r="H26" s="52">
        <v>0</v>
      </c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5"/>
    </row>
    <row r="27" spans="1:51" x14ac:dyDescent="0.25">
      <c r="A27" s="26"/>
      <c r="B27" s="26"/>
      <c r="C27" s="27"/>
      <c r="D27" s="30"/>
      <c r="E27" s="30"/>
      <c r="F27" s="31" t="s">
        <v>17</v>
      </c>
      <c r="G27" s="37" t="s">
        <v>36</v>
      </c>
      <c r="H27" s="52">
        <v>0</v>
      </c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5"/>
    </row>
    <row r="28" spans="1:51" x14ac:dyDescent="0.25">
      <c r="A28" s="26"/>
      <c r="B28" s="26"/>
      <c r="C28" s="27"/>
      <c r="D28" s="30"/>
      <c r="E28" s="30"/>
      <c r="F28" s="31" t="s">
        <v>37</v>
      </c>
      <c r="G28" s="37" t="s">
        <v>38</v>
      </c>
      <c r="H28" s="52">
        <v>10136</v>
      </c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4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5"/>
    </row>
    <row r="29" spans="1:51" x14ac:dyDescent="0.25">
      <c r="A29" s="17"/>
      <c r="B29" s="17"/>
      <c r="C29" s="25"/>
      <c r="D29" s="25">
        <v>20</v>
      </c>
      <c r="E29" s="25"/>
      <c r="F29" s="28"/>
      <c r="G29" s="29" t="s">
        <v>39</v>
      </c>
      <c r="H29" s="51">
        <f>H30+H41+H42+H45+H48+H49+H50+H51+H52+H53</f>
        <v>37399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3"/>
    </row>
    <row r="30" spans="1:51" x14ac:dyDescent="0.25">
      <c r="A30" s="38"/>
      <c r="B30" s="38"/>
      <c r="C30" s="30"/>
      <c r="D30" s="30"/>
      <c r="E30" s="30" t="s">
        <v>7</v>
      </c>
      <c r="F30" s="28"/>
      <c r="G30" s="29" t="s">
        <v>40</v>
      </c>
      <c r="H30" s="51">
        <f>H31+H32+H33+H34+H35+H36+H37+H38+H39+H40</f>
        <v>37399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3"/>
    </row>
    <row r="31" spans="1:51" x14ac:dyDescent="0.25">
      <c r="A31" s="38"/>
      <c r="B31" s="38"/>
      <c r="C31" s="30"/>
      <c r="D31" s="30"/>
      <c r="E31" s="30"/>
      <c r="F31" s="31" t="s">
        <v>7</v>
      </c>
      <c r="G31" s="36" t="s">
        <v>41</v>
      </c>
      <c r="H31" s="52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4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5"/>
    </row>
    <row r="32" spans="1:51" x14ac:dyDescent="0.25">
      <c r="A32" s="38"/>
      <c r="B32" s="38"/>
      <c r="C32" s="30"/>
      <c r="D32" s="30"/>
      <c r="E32" s="30"/>
      <c r="F32" s="31" t="s">
        <v>27</v>
      </c>
      <c r="G32" s="36" t="s">
        <v>42</v>
      </c>
      <c r="H32" s="52">
        <v>0</v>
      </c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5"/>
    </row>
    <row r="33" spans="1:51" x14ac:dyDescent="0.25">
      <c r="A33" s="38"/>
      <c r="B33" s="38"/>
      <c r="C33" s="30"/>
      <c r="D33" s="30"/>
      <c r="E33" s="30"/>
      <c r="F33" s="31" t="s">
        <v>9</v>
      </c>
      <c r="G33" s="36" t="s">
        <v>43</v>
      </c>
      <c r="H33" s="52">
        <v>24584</v>
      </c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4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5"/>
    </row>
    <row r="34" spans="1:51" x14ac:dyDescent="0.25">
      <c r="A34" s="38"/>
      <c r="B34" s="38"/>
      <c r="C34" s="30"/>
      <c r="D34" s="30"/>
      <c r="E34" s="30"/>
      <c r="F34" s="31" t="s">
        <v>34</v>
      </c>
      <c r="G34" s="36" t="s">
        <v>44</v>
      </c>
      <c r="H34" s="52">
        <v>1828</v>
      </c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4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5"/>
    </row>
    <row r="35" spans="1:51" x14ac:dyDescent="0.25">
      <c r="A35" s="38"/>
      <c r="B35" s="38"/>
      <c r="C35" s="30"/>
      <c r="D35" s="30"/>
      <c r="E35" s="30"/>
      <c r="F35" s="31" t="s">
        <v>15</v>
      </c>
      <c r="G35" s="36" t="s">
        <v>45</v>
      </c>
      <c r="H35" s="52">
        <v>0</v>
      </c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4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5"/>
    </row>
    <row r="36" spans="1:51" x14ac:dyDescent="0.25">
      <c r="A36" s="38"/>
      <c r="B36" s="38"/>
      <c r="C36" s="30"/>
      <c r="D36" s="30"/>
      <c r="E36" s="30"/>
      <c r="F36" s="31" t="s">
        <v>17</v>
      </c>
      <c r="G36" s="36" t="s">
        <v>46</v>
      </c>
      <c r="H36" s="52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5"/>
    </row>
    <row r="37" spans="1:51" x14ac:dyDescent="0.25">
      <c r="A37" s="38"/>
      <c r="B37" s="38"/>
      <c r="C37" s="30"/>
      <c r="D37" s="30"/>
      <c r="E37" s="30"/>
      <c r="F37" s="31" t="s">
        <v>37</v>
      </c>
      <c r="G37" s="36" t="s">
        <v>47</v>
      </c>
      <c r="H37" s="52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5"/>
    </row>
    <row r="38" spans="1:51" x14ac:dyDescent="0.25">
      <c r="A38" s="38"/>
      <c r="B38" s="38"/>
      <c r="C38" s="30"/>
      <c r="D38" s="30"/>
      <c r="E38" s="30"/>
      <c r="F38" s="31" t="s">
        <v>48</v>
      </c>
      <c r="G38" s="36" t="s">
        <v>49</v>
      </c>
      <c r="H38" s="52">
        <v>910</v>
      </c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4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5"/>
    </row>
    <row r="39" spans="1:51" x14ac:dyDescent="0.25">
      <c r="A39" s="38"/>
      <c r="B39" s="38"/>
      <c r="C39" s="30"/>
      <c r="D39" s="30"/>
      <c r="E39" s="30"/>
      <c r="F39" s="31" t="s">
        <v>50</v>
      </c>
      <c r="G39" s="36" t="s">
        <v>51</v>
      </c>
      <c r="H39" s="52">
        <v>3534</v>
      </c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4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5"/>
    </row>
    <row r="40" spans="1:51" x14ac:dyDescent="0.25">
      <c r="A40" s="38"/>
      <c r="B40" s="38"/>
      <c r="C40" s="30"/>
      <c r="D40" s="30"/>
      <c r="E40" s="30"/>
      <c r="F40" s="31" t="s">
        <v>25</v>
      </c>
      <c r="G40" s="36" t="s">
        <v>52</v>
      </c>
      <c r="H40" s="52">
        <v>6543</v>
      </c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4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5"/>
    </row>
    <row r="41" spans="1:51" x14ac:dyDescent="0.25">
      <c r="A41" s="38"/>
      <c r="B41" s="38"/>
      <c r="C41" s="30"/>
      <c r="D41" s="30"/>
      <c r="E41" s="30" t="s">
        <v>27</v>
      </c>
      <c r="F41" s="31"/>
      <c r="G41" s="36" t="s">
        <v>53</v>
      </c>
      <c r="H41" s="52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5"/>
    </row>
    <row r="42" spans="1:51" x14ac:dyDescent="0.25">
      <c r="A42" s="38"/>
      <c r="B42" s="38"/>
      <c r="C42" s="30"/>
      <c r="D42" s="25"/>
      <c r="E42" s="25" t="s">
        <v>15</v>
      </c>
      <c r="F42" s="28"/>
      <c r="G42" s="29" t="s">
        <v>54</v>
      </c>
      <c r="H42" s="51">
        <f>H43+H44</f>
        <v>0</v>
      </c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</row>
    <row r="43" spans="1:51" x14ac:dyDescent="0.25">
      <c r="A43" s="38"/>
      <c r="B43" s="38"/>
      <c r="C43" s="30"/>
      <c r="D43" s="30"/>
      <c r="E43" s="30"/>
      <c r="F43" s="31" t="s">
        <v>7</v>
      </c>
      <c r="G43" s="36" t="s">
        <v>55</v>
      </c>
      <c r="H43" s="52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5"/>
    </row>
    <row r="44" spans="1:51" x14ac:dyDescent="0.25">
      <c r="A44" s="38"/>
      <c r="B44" s="38"/>
      <c r="C44" s="30"/>
      <c r="D44" s="30"/>
      <c r="E44" s="30"/>
      <c r="F44" s="31" t="s">
        <v>25</v>
      </c>
      <c r="G44" s="36" t="s">
        <v>56</v>
      </c>
      <c r="H44" s="52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4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5"/>
    </row>
    <row r="45" spans="1:51" x14ac:dyDescent="0.25">
      <c r="A45" s="38"/>
      <c r="B45" s="38"/>
      <c r="C45" s="30"/>
      <c r="D45" s="25"/>
      <c r="E45" s="25" t="s">
        <v>17</v>
      </c>
      <c r="F45" s="28"/>
      <c r="G45" s="29" t="s">
        <v>57</v>
      </c>
      <c r="H45" s="51">
        <f>H46+H47</f>
        <v>0</v>
      </c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</row>
    <row r="46" spans="1:51" x14ac:dyDescent="0.25">
      <c r="A46" s="38"/>
      <c r="B46" s="38"/>
      <c r="C46" s="30"/>
      <c r="D46" s="30"/>
      <c r="E46" s="30"/>
      <c r="F46" s="31" t="s">
        <v>7</v>
      </c>
      <c r="G46" s="36" t="s">
        <v>58</v>
      </c>
      <c r="H46" s="52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5"/>
    </row>
    <row r="47" spans="1:51" x14ac:dyDescent="0.25">
      <c r="A47" s="38"/>
      <c r="B47" s="38"/>
      <c r="C47" s="30"/>
      <c r="D47" s="30"/>
      <c r="E47" s="30"/>
      <c r="F47" s="31" t="s">
        <v>27</v>
      </c>
      <c r="G47" s="36" t="s">
        <v>59</v>
      </c>
      <c r="H47" s="52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5"/>
    </row>
    <row r="48" spans="1:51" x14ac:dyDescent="0.25">
      <c r="A48" s="38"/>
      <c r="B48" s="38"/>
      <c r="C48" s="30"/>
      <c r="D48" s="30"/>
      <c r="E48" s="30">
        <v>11</v>
      </c>
      <c r="F48" s="31"/>
      <c r="G48" s="36" t="s">
        <v>60</v>
      </c>
      <c r="H48" s="52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5"/>
    </row>
    <row r="49" spans="1:51" x14ac:dyDescent="0.25">
      <c r="A49" s="38"/>
      <c r="B49" s="38"/>
      <c r="C49" s="30"/>
      <c r="D49" s="30"/>
      <c r="E49" s="30">
        <v>12</v>
      </c>
      <c r="F49" s="31"/>
      <c r="G49" s="36" t="s">
        <v>61</v>
      </c>
      <c r="H49" s="52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5"/>
    </row>
    <row r="50" spans="1:51" x14ac:dyDescent="0.25">
      <c r="A50" s="38"/>
      <c r="B50" s="38"/>
      <c r="C50" s="30"/>
      <c r="D50" s="30"/>
      <c r="E50" s="30">
        <v>13</v>
      </c>
      <c r="F50" s="31"/>
      <c r="G50" s="36" t="s">
        <v>62</v>
      </c>
      <c r="H50" s="52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5"/>
    </row>
    <row r="51" spans="1:51" x14ac:dyDescent="0.25">
      <c r="A51" s="38"/>
      <c r="B51" s="38"/>
      <c r="C51" s="30"/>
      <c r="D51" s="30"/>
      <c r="E51" s="30">
        <v>14</v>
      </c>
      <c r="F51" s="31"/>
      <c r="G51" s="36" t="s">
        <v>63</v>
      </c>
      <c r="H51" s="52">
        <v>0</v>
      </c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5"/>
    </row>
    <row r="52" spans="1:51" x14ac:dyDescent="0.25">
      <c r="A52" s="38"/>
      <c r="B52" s="38"/>
      <c r="C52" s="30"/>
      <c r="D52" s="30"/>
      <c r="E52" s="30">
        <v>25</v>
      </c>
      <c r="F52" s="31"/>
      <c r="G52" s="36" t="s">
        <v>64</v>
      </c>
      <c r="H52" s="52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4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5"/>
    </row>
    <row r="53" spans="1:51" x14ac:dyDescent="0.25">
      <c r="A53" s="38"/>
      <c r="B53" s="38"/>
      <c r="C53" s="30"/>
      <c r="D53" s="25"/>
      <c r="E53" s="25">
        <v>30</v>
      </c>
      <c r="F53" s="28"/>
      <c r="G53" s="29" t="s">
        <v>65</v>
      </c>
      <c r="H53" s="51">
        <f>H54+H55+H56+H57+H58</f>
        <v>0</v>
      </c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</row>
    <row r="54" spans="1:51" x14ac:dyDescent="0.25">
      <c r="A54" s="38"/>
      <c r="B54" s="38"/>
      <c r="C54" s="30"/>
      <c r="D54" s="30"/>
      <c r="E54" s="30"/>
      <c r="F54" s="31" t="s">
        <v>7</v>
      </c>
      <c r="G54" s="36" t="s">
        <v>66</v>
      </c>
      <c r="H54" s="52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5"/>
    </row>
    <row r="55" spans="1:51" x14ac:dyDescent="0.25">
      <c r="A55" s="38"/>
      <c r="B55" s="38"/>
      <c r="C55" s="30"/>
      <c r="D55" s="30"/>
      <c r="E55" s="30"/>
      <c r="F55" s="31" t="s">
        <v>27</v>
      </c>
      <c r="G55" s="36" t="s">
        <v>67</v>
      </c>
      <c r="H55" s="52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5"/>
    </row>
    <row r="56" spans="1:51" x14ac:dyDescent="0.25">
      <c r="A56" s="38"/>
      <c r="B56" s="38"/>
      <c r="C56" s="30"/>
      <c r="D56" s="30"/>
      <c r="E56" s="30"/>
      <c r="F56" s="31" t="s">
        <v>9</v>
      </c>
      <c r="G56" s="36" t="s">
        <v>68</v>
      </c>
      <c r="H56" s="52">
        <v>0</v>
      </c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4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5"/>
    </row>
    <row r="57" spans="1:51" x14ac:dyDescent="0.25">
      <c r="A57" s="38"/>
      <c r="B57" s="38"/>
      <c r="C57" s="30"/>
      <c r="D57" s="30"/>
      <c r="E57" s="30"/>
      <c r="F57" s="31" t="s">
        <v>34</v>
      </c>
      <c r="G57" s="36" t="s">
        <v>69</v>
      </c>
      <c r="H57" s="52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4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5"/>
    </row>
    <row r="58" spans="1:51" x14ac:dyDescent="0.25">
      <c r="A58" s="38"/>
      <c r="B58" s="38"/>
      <c r="C58" s="30"/>
      <c r="D58" s="30"/>
      <c r="E58" s="30"/>
      <c r="F58" s="31" t="s">
        <v>25</v>
      </c>
      <c r="G58" s="36" t="s">
        <v>70</v>
      </c>
      <c r="H58" s="52">
        <v>0</v>
      </c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5"/>
    </row>
    <row r="59" spans="1:51" x14ac:dyDescent="0.25">
      <c r="A59" s="38"/>
      <c r="B59" s="38"/>
      <c r="C59" s="30"/>
      <c r="D59" s="25">
        <v>56</v>
      </c>
      <c r="E59" s="25"/>
      <c r="F59" s="28"/>
      <c r="G59" s="29" t="s">
        <v>71</v>
      </c>
      <c r="H59" s="51">
        <f>H60</f>
        <v>0</v>
      </c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3"/>
    </row>
    <row r="60" spans="1:51" x14ac:dyDescent="0.25">
      <c r="A60" s="38"/>
      <c r="B60" s="38"/>
      <c r="C60" s="30"/>
      <c r="D60" s="39"/>
      <c r="E60" s="39" t="s">
        <v>7</v>
      </c>
      <c r="F60" s="40"/>
      <c r="G60" s="29" t="s">
        <v>72</v>
      </c>
      <c r="H60" s="53">
        <f>H61+H62+H63</f>
        <v>0</v>
      </c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2"/>
    </row>
    <row r="61" spans="1:51" x14ac:dyDescent="0.25">
      <c r="A61" s="38"/>
      <c r="B61" s="38"/>
      <c r="C61" s="30"/>
      <c r="D61" s="30"/>
      <c r="E61" s="30"/>
      <c r="F61" s="31" t="s">
        <v>7</v>
      </c>
      <c r="G61" s="36" t="s">
        <v>73</v>
      </c>
      <c r="H61" s="52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5"/>
    </row>
    <row r="62" spans="1:51" x14ac:dyDescent="0.25">
      <c r="A62" s="38"/>
      <c r="B62" s="38"/>
      <c r="C62" s="30"/>
      <c r="D62" s="30"/>
      <c r="E62" s="30"/>
      <c r="F62" s="31" t="s">
        <v>27</v>
      </c>
      <c r="G62" s="36" t="s">
        <v>74</v>
      </c>
      <c r="H62" s="52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5"/>
    </row>
    <row r="63" spans="1:51" x14ac:dyDescent="0.25">
      <c r="A63" s="38"/>
      <c r="B63" s="38"/>
      <c r="C63" s="30"/>
      <c r="D63" s="30"/>
      <c r="E63" s="30"/>
      <c r="F63" s="31" t="s">
        <v>75</v>
      </c>
      <c r="G63" s="36" t="s">
        <v>76</v>
      </c>
      <c r="H63" s="52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5"/>
    </row>
    <row r="64" spans="1:51" x14ac:dyDescent="0.25">
      <c r="A64" s="38"/>
      <c r="B64" s="38"/>
      <c r="C64" s="30"/>
      <c r="D64" s="30">
        <v>58</v>
      </c>
      <c r="E64" s="30"/>
      <c r="F64" s="28"/>
      <c r="G64" s="29" t="s">
        <v>77</v>
      </c>
      <c r="H64" s="53">
        <f>H65+H69+H73+H77</f>
        <v>0</v>
      </c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2"/>
    </row>
    <row r="65" spans="1:51" x14ac:dyDescent="0.25">
      <c r="A65" s="38"/>
      <c r="B65" s="38"/>
      <c r="C65" s="30"/>
      <c r="D65" s="30"/>
      <c r="E65" s="30" t="s">
        <v>7</v>
      </c>
      <c r="F65" s="28"/>
      <c r="G65" s="29" t="s">
        <v>78</v>
      </c>
      <c r="H65" s="53">
        <f>H66+H67+H68</f>
        <v>0</v>
      </c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2"/>
    </row>
    <row r="66" spans="1:51" x14ac:dyDescent="0.25">
      <c r="A66" s="38"/>
      <c r="B66" s="38"/>
      <c r="C66" s="30"/>
      <c r="D66" s="30"/>
      <c r="E66" s="30"/>
      <c r="F66" s="31" t="s">
        <v>7</v>
      </c>
      <c r="G66" s="36" t="s">
        <v>73</v>
      </c>
      <c r="H66" s="52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5"/>
    </row>
    <row r="67" spans="1:51" x14ac:dyDescent="0.25">
      <c r="A67" s="38"/>
      <c r="B67" s="38"/>
      <c r="C67" s="30"/>
      <c r="D67" s="30"/>
      <c r="E67" s="30"/>
      <c r="F67" s="31" t="s">
        <v>27</v>
      </c>
      <c r="G67" s="36" t="s">
        <v>79</v>
      </c>
      <c r="H67" s="52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5"/>
    </row>
    <row r="68" spans="1:51" x14ac:dyDescent="0.25">
      <c r="A68" s="30"/>
      <c r="B68" s="30"/>
      <c r="C68" s="30"/>
      <c r="D68" s="30"/>
      <c r="E68" s="30"/>
      <c r="F68" s="31" t="s">
        <v>9</v>
      </c>
      <c r="G68" s="36" t="s">
        <v>76</v>
      </c>
      <c r="H68" s="52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5"/>
    </row>
    <row r="69" spans="1:51" x14ac:dyDescent="0.25">
      <c r="A69" s="38"/>
      <c r="B69" s="38"/>
      <c r="C69" s="30"/>
      <c r="D69" s="30"/>
      <c r="E69" s="30" t="s">
        <v>27</v>
      </c>
      <c r="F69" s="31"/>
      <c r="G69" s="36" t="s">
        <v>94</v>
      </c>
      <c r="H69" s="51">
        <f>H70+H71+H72</f>
        <v>0</v>
      </c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4"/>
    </row>
    <row r="70" spans="1:51" x14ac:dyDescent="0.25">
      <c r="A70" s="38"/>
      <c r="B70" s="38"/>
      <c r="C70" s="30"/>
      <c r="D70" s="30"/>
      <c r="E70" s="30"/>
      <c r="F70" s="31" t="s">
        <v>7</v>
      </c>
      <c r="G70" s="36" t="s">
        <v>73</v>
      </c>
      <c r="H70" s="52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5"/>
    </row>
    <row r="71" spans="1:51" x14ac:dyDescent="0.25">
      <c r="A71" s="38"/>
      <c r="B71" s="38"/>
      <c r="C71" s="30"/>
      <c r="D71" s="30"/>
      <c r="E71" s="30"/>
      <c r="F71" s="31" t="s">
        <v>27</v>
      </c>
      <c r="G71" s="36" t="s">
        <v>79</v>
      </c>
      <c r="H71" s="52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5"/>
    </row>
    <row r="72" spans="1:51" x14ac:dyDescent="0.25">
      <c r="A72" s="38"/>
      <c r="B72" s="38"/>
      <c r="C72" s="30"/>
      <c r="D72" s="30"/>
      <c r="E72" s="30"/>
      <c r="F72" s="31" t="s">
        <v>9</v>
      </c>
      <c r="G72" s="36" t="s">
        <v>76</v>
      </c>
      <c r="H72" s="52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5"/>
    </row>
    <row r="73" spans="1:51" x14ac:dyDescent="0.25">
      <c r="A73" s="38"/>
      <c r="B73" s="38"/>
      <c r="C73" s="30"/>
      <c r="D73" s="30"/>
      <c r="E73" s="30">
        <v>15</v>
      </c>
      <c r="F73" s="28"/>
      <c r="G73" s="29" t="s">
        <v>80</v>
      </c>
      <c r="H73" s="53">
        <f>H74+H75+H76</f>
        <v>0</v>
      </c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2"/>
    </row>
    <row r="74" spans="1:51" x14ac:dyDescent="0.25">
      <c r="A74" s="38"/>
      <c r="B74" s="38"/>
      <c r="C74" s="30"/>
      <c r="D74" s="30"/>
      <c r="E74" s="30"/>
      <c r="F74" s="31" t="s">
        <v>7</v>
      </c>
      <c r="G74" s="36" t="s">
        <v>73</v>
      </c>
      <c r="H74" s="52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5"/>
    </row>
    <row r="75" spans="1:51" x14ac:dyDescent="0.25">
      <c r="A75" s="38"/>
      <c r="B75" s="38"/>
      <c r="C75" s="30"/>
      <c r="D75" s="30"/>
      <c r="E75" s="30"/>
      <c r="F75" s="31" t="s">
        <v>27</v>
      </c>
      <c r="G75" s="36" t="s">
        <v>79</v>
      </c>
      <c r="H75" s="52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5"/>
    </row>
    <row r="76" spans="1:51" x14ac:dyDescent="0.25">
      <c r="A76" s="38"/>
      <c r="B76" s="38"/>
      <c r="C76" s="30"/>
      <c r="D76" s="30"/>
      <c r="E76" s="30"/>
      <c r="F76" s="31" t="s">
        <v>9</v>
      </c>
      <c r="G76" s="36" t="s">
        <v>76</v>
      </c>
      <c r="H76" s="52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5"/>
    </row>
    <row r="77" spans="1:51" x14ac:dyDescent="0.25">
      <c r="A77" s="38"/>
      <c r="B77" s="38"/>
      <c r="C77" s="30"/>
      <c r="D77" s="30"/>
      <c r="E77" s="30">
        <v>16</v>
      </c>
      <c r="F77" s="28"/>
      <c r="G77" s="29" t="s">
        <v>81</v>
      </c>
      <c r="H77" s="53">
        <f>H78+H79+H80</f>
        <v>0</v>
      </c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2"/>
    </row>
    <row r="78" spans="1:51" x14ac:dyDescent="0.25">
      <c r="A78" s="38"/>
      <c r="B78" s="38"/>
      <c r="C78" s="30"/>
      <c r="D78" s="30"/>
      <c r="E78" s="30"/>
      <c r="F78" s="31" t="s">
        <v>7</v>
      </c>
      <c r="G78" s="36" t="s">
        <v>73</v>
      </c>
      <c r="H78" s="52">
        <v>0</v>
      </c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5"/>
    </row>
    <row r="79" spans="1:51" x14ac:dyDescent="0.25">
      <c r="A79" s="38"/>
      <c r="B79" s="38"/>
      <c r="C79" s="30"/>
      <c r="D79" s="30"/>
      <c r="E79" s="30"/>
      <c r="F79" s="31" t="s">
        <v>27</v>
      </c>
      <c r="G79" s="36" t="s">
        <v>79</v>
      </c>
      <c r="H79" s="52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5"/>
    </row>
    <row r="80" spans="1:51" x14ac:dyDescent="0.25">
      <c r="A80" s="38"/>
      <c r="B80" s="38"/>
      <c r="C80" s="30"/>
      <c r="D80" s="30"/>
      <c r="E80" s="30"/>
      <c r="F80" s="31" t="s">
        <v>9</v>
      </c>
      <c r="G80" s="36" t="s">
        <v>76</v>
      </c>
      <c r="H80" s="52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5"/>
    </row>
    <row r="81" spans="1:51" x14ac:dyDescent="0.25">
      <c r="A81" s="38"/>
      <c r="B81" s="38"/>
      <c r="C81" s="30"/>
      <c r="D81" s="25">
        <v>59</v>
      </c>
      <c r="E81" s="25"/>
      <c r="F81" s="28"/>
      <c r="G81" s="29" t="s">
        <v>65</v>
      </c>
      <c r="H81" s="51">
        <f>H82+H83</f>
        <v>0</v>
      </c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3"/>
    </row>
    <row r="82" spans="1:51" x14ac:dyDescent="0.25">
      <c r="A82" s="38"/>
      <c r="B82" s="38"/>
      <c r="C82" s="30"/>
      <c r="D82" s="30"/>
      <c r="E82" s="30">
        <v>17</v>
      </c>
      <c r="F82" s="31"/>
      <c r="G82" s="36" t="s">
        <v>82</v>
      </c>
      <c r="H82" s="52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5"/>
    </row>
    <row r="83" spans="1:51" x14ac:dyDescent="0.25">
      <c r="A83" s="38"/>
      <c r="B83" s="38"/>
      <c r="C83" s="30"/>
      <c r="D83" s="30"/>
      <c r="E83" s="30">
        <v>40</v>
      </c>
      <c r="F83" s="31"/>
      <c r="G83" s="36" t="s">
        <v>83</v>
      </c>
      <c r="H83" s="52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4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5"/>
    </row>
    <row r="84" spans="1:51" x14ac:dyDescent="0.25">
      <c r="A84" s="17"/>
      <c r="B84" s="17"/>
      <c r="C84" s="25"/>
      <c r="D84" s="30">
        <v>70</v>
      </c>
      <c r="E84" s="30"/>
      <c r="F84" s="28"/>
      <c r="G84" s="29" t="s">
        <v>84</v>
      </c>
      <c r="H84" s="51">
        <f>H85</f>
        <v>0</v>
      </c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3"/>
    </row>
    <row r="85" spans="1:51" x14ac:dyDescent="0.25">
      <c r="A85" s="17"/>
      <c r="B85" s="17"/>
      <c r="C85" s="25"/>
      <c r="D85" s="30">
        <v>71</v>
      </c>
      <c r="E85" s="26"/>
      <c r="F85" s="26"/>
      <c r="G85" s="16" t="s">
        <v>85</v>
      </c>
      <c r="H85" s="54">
        <f>H86+H91</f>
        <v>0</v>
      </c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6"/>
    </row>
    <row r="86" spans="1:51" x14ac:dyDescent="0.25">
      <c r="A86" s="17"/>
      <c r="B86" s="17"/>
      <c r="C86" s="25"/>
      <c r="D86" s="30"/>
      <c r="E86" s="30" t="s">
        <v>7</v>
      </c>
      <c r="F86" s="28"/>
      <c r="G86" s="36" t="s">
        <v>86</v>
      </c>
      <c r="H86" s="51">
        <f>H87+H88+H89+H90</f>
        <v>0</v>
      </c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3"/>
    </row>
    <row r="87" spans="1:51" x14ac:dyDescent="0.25">
      <c r="A87" s="38"/>
      <c r="B87" s="38"/>
      <c r="C87" s="30"/>
      <c r="D87" s="30"/>
      <c r="E87" s="30"/>
      <c r="F87" s="31" t="s">
        <v>7</v>
      </c>
      <c r="G87" s="36" t="s">
        <v>87</v>
      </c>
      <c r="H87" s="52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5"/>
    </row>
    <row r="88" spans="1:51" x14ac:dyDescent="0.25">
      <c r="A88" s="38"/>
      <c r="B88" s="38"/>
      <c r="C88" s="30"/>
      <c r="D88" s="30"/>
      <c r="E88" s="30"/>
      <c r="F88" s="31" t="s">
        <v>27</v>
      </c>
      <c r="G88" s="36" t="s">
        <v>88</v>
      </c>
      <c r="H88" s="52">
        <v>0</v>
      </c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5"/>
    </row>
    <row r="89" spans="1:51" x14ac:dyDescent="0.25">
      <c r="A89" s="38"/>
      <c r="B89" s="38"/>
      <c r="C89" s="30"/>
      <c r="D89" s="30"/>
      <c r="E89" s="30"/>
      <c r="F89" s="31" t="s">
        <v>9</v>
      </c>
      <c r="G89" s="36" t="s">
        <v>89</v>
      </c>
      <c r="H89" s="52">
        <v>0</v>
      </c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4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5"/>
    </row>
    <row r="90" spans="1:51" x14ac:dyDescent="0.25">
      <c r="A90" s="38"/>
      <c r="B90" s="38"/>
      <c r="C90" s="30"/>
      <c r="D90" s="30"/>
      <c r="E90" s="30"/>
      <c r="F90" s="31" t="s">
        <v>25</v>
      </c>
      <c r="G90" s="36" t="s">
        <v>90</v>
      </c>
      <c r="H90" s="52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5"/>
    </row>
    <row r="91" spans="1:51" x14ac:dyDescent="0.25">
      <c r="A91" s="38"/>
      <c r="B91" s="38"/>
      <c r="C91" s="38"/>
      <c r="D91" s="38"/>
      <c r="E91" s="38" t="s">
        <v>9</v>
      </c>
      <c r="F91" s="38"/>
      <c r="G91" s="36" t="s">
        <v>91</v>
      </c>
      <c r="H91" s="52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5"/>
    </row>
    <row r="92" spans="1:51" x14ac:dyDescent="0.25">
      <c r="A92" s="47"/>
      <c r="B92" s="47"/>
      <c r="C92" s="47"/>
      <c r="D92" s="47"/>
      <c r="E92" s="47"/>
      <c r="F92" s="47"/>
      <c r="G92" s="48"/>
      <c r="H92" s="55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5"/>
    </row>
    <row r="93" spans="1:51" x14ac:dyDescent="0.25">
      <c r="G93" s="49" t="s">
        <v>95</v>
      </c>
      <c r="H93" s="56"/>
      <c r="AY93" s="4"/>
    </row>
    <row r="94" spans="1:51" x14ac:dyDescent="0.25">
      <c r="G94" s="49"/>
      <c r="AY94" s="4"/>
    </row>
    <row r="96" spans="1:51" x14ac:dyDescent="0.25">
      <c r="B96" s="50" t="s">
        <v>96</v>
      </c>
      <c r="C96" s="50"/>
      <c r="D96" s="50"/>
      <c r="E96" s="50"/>
    </row>
    <row r="97" spans="2:5" x14ac:dyDescent="0.25">
      <c r="B97" s="50"/>
      <c r="C97" s="50"/>
      <c r="D97" s="50"/>
      <c r="E97" s="50"/>
    </row>
  </sheetData>
  <mergeCells count="1">
    <mergeCell ref="A2:H2"/>
  </mergeCells>
  <pageMargins left="0.7" right="0.7" top="0.75" bottom="0.75" header="0.3" footer="0.3"/>
  <pageSetup paperSize="9" scale="5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Executie bugetara la 15.05.2021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Florentina Arnautu</dc:creator>
  <cp:lastModifiedBy>Corina Andronie</cp:lastModifiedBy>
  <cp:lastPrinted>2022-01-03T11:27:46Z</cp:lastPrinted>
  <dcterms:created xsi:type="dcterms:W3CDTF">2018-09-06T11:20:17Z</dcterms:created>
  <dcterms:modified xsi:type="dcterms:W3CDTF">2022-03-03T13:46:21Z</dcterms:modified>
</cp:coreProperties>
</file>